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uttiglieri.ICRA\Desktop\Deliverable D4.6 FINAL 18.07.2023\"/>
    </mc:Choice>
  </mc:AlternateContent>
  <xr:revisionPtr revIDLastSave="0" documentId="13_ncr:1_{AD891298-BB61-4375-B9F3-DB8986003E84}" xr6:coauthVersionLast="47" xr6:coauthVersionMax="47" xr10:uidLastSave="{00000000-0000-0000-0000-000000000000}"/>
  <bookViews>
    <workbookView xWindow="-120" yWindow="-120" windowWidth="29040" windowHeight="15840" tabRatio="891" xr2:uid="{00000000-000D-0000-FFFF-FFFF00000000}"/>
  </bookViews>
  <sheets>
    <sheet name="Compound List" sheetId="11" r:id="rId1"/>
    <sheet name="1st Campaign LETTUCE 2021" sheetId="1" r:id="rId2"/>
    <sheet name="1st campaign OREGANO 2021" sheetId="7" r:id="rId3"/>
    <sheet name="1st campaign LAVENDER 2021" sheetId="8" r:id="rId4"/>
    <sheet name="2nd Campaign LETTUCE 2022" sheetId="6" r:id="rId5"/>
    <sheet name="2nd Campaign OREGANO 2022" sheetId="9" r:id="rId6"/>
    <sheet name="2nd Campaign LAVENDER 2022" sheetId="10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1" hidden="1">'1st Campaign LETTUCE 2021'!#REF!</definedName>
    <definedName name="_xlnm._FilterDatabase" localSheetId="6" hidden="1">'2nd Campaign LAVENDER 2022'!#REF!</definedName>
    <definedName name="_xlnm._FilterDatabase" localSheetId="4" hidden="1">'2nd Campaign LETTUCE 2022'!#REF!</definedName>
    <definedName name="_xlnm._FilterDatabase" localSheetId="5" hidden="1">'2nd Campaign OREGANO 2022'!#REF!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" l="1"/>
  <c r="N20" i="1"/>
  <c r="O20" i="1"/>
  <c r="N16" i="1" l="1"/>
  <c r="O16" i="1"/>
  <c r="N30" i="1" l="1"/>
  <c r="O30" i="1"/>
  <c r="M54" i="1"/>
  <c r="N54" i="1"/>
  <c r="O54" i="1"/>
  <c r="N72" i="1"/>
  <c r="O72" i="1"/>
  <c r="N67" i="1"/>
  <c r="O67" i="1"/>
  <c r="M64" i="1"/>
  <c r="N64" i="1"/>
  <c r="O64" i="1"/>
  <c r="N63" i="1"/>
  <c r="O63" i="1"/>
  <c r="M62" i="1"/>
  <c r="N62" i="1"/>
  <c r="O62" i="1"/>
  <c r="N61" i="1"/>
  <c r="O61" i="1"/>
  <c r="N59" i="1"/>
  <c r="O59" i="1"/>
  <c r="N58" i="1"/>
  <c r="O58" i="1"/>
  <c r="O57" i="1"/>
  <c r="N57" i="1"/>
  <c r="M57" i="1"/>
  <c r="N46" i="1" l="1"/>
  <c r="O46" i="1"/>
  <c r="M26" i="1"/>
  <c r="N26" i="1"/>
  <c r="O26" i="1"/>
  <c r="N25" i="1"/>
  <c r="O25" i="1"/>
  <c r="O47" i="1"/>
  <c r="N47" i="1"/>
  <c r="M47" i="1"/>
  <c r="M46" i="1"/>
  <c r="M25" i="1"/>
  <c r="O36" i="1"/>
  <c r="N36" i="1"/>
  <c r="M36" i="1" l="1"/>
  <c r="O15" i="1" l="1"/>
  <c r="N15" i="1"/>
  <c r="O13" i="1"/>
  <c r="N13" i="1"/>
  <c r="N8" i="1"/>
  <c r="O8" i="1"/>
  <c r="O44" i="1"/>
  <c r="N44" i="1"/>
  <c r="M66" i="1"/>
  <c r="N66" i="1"/>
  <c r="O66" i="1"/>
  <c r="O19" i="1"/>
  <c r="N19" i="1"/>
  <c r="M16" i="1" l="1"/>
  <c r="O9" i="1"/>
  <c r="N9" i="1"/>
  <c r="M9" i="1"/>
  <c r="O68" i="1"/>
  <c r="N68" i="1"/>
  <c r="M68" i="1"/>
  <c r="M67" i="1"/>
  <c r="M19" i="1"/>
  <c r="O6" i="1"/>
  <c r="N6" i="1"/>
  <c r="M6" i="1"/>
  <c r="O17" i="1"/>
  <c r="N17" i="1"/>
  <c r="M17" i="1"/>
  <c r="O65" i="1"/>
  <c r="N65" i="1"/>
  <c r="M65" i="1"/>
  <c r="M61" i="1"/>
  <c r="M63" i="1"/>
  <c r="M59" i="1"/>
  <c r="M58" i="1"/>
  <c r="M30" i="1"/>
  <c r="M72" i="1" l="1"/>
  <c r="O43" i="1" l="1"/>
  <c r="N43" i="1"/>
  <c r="M43" i="1" l="1"/>
  <c r="N95" i="10" l="1"/>
  <c r="O95" i="10"/>
  <c r="N90" i="10"/>
  <c r="O90" i="10"/>
  <c r="N89" i="10"/>
  <c r="O89" i="10"/>
  <c r="N88" i="10"/>
  <c r="O88" i="10"/>
  <c r="N85" i="10"/>
  <c r="O85" i="10"/>
  <c r="N84" i="10"/>
  <c r="O84" i="10"/>
  <c r="N83" i="10"/>
  <c r="O83" i="10"/>
  <c r="N81" i="10"/>
  <c r="O81" i="10"/>
  <c r="N77" i="10"/>
  <c r="O77" i="10"/>
  <c r="N76" i="10"/>
  <c r="O76" i="10"/>
  <c r="N75" i="10"/>
  <c r="O75" i="10"/>
  <c r="N73" i="10"/>
  <c r="O73" i="10"/>
  <c r="N72" i="10"/>
  <c r="O72" i="10"/>
  <c r="N66" i="10"/>
  <c r="O66" i="10"/>
  <c r="N64" i="10"/>
  <c r="O64" i="10"/>
  <c r="N56" i="10"/>
  <c r="O56" i="10"/>
  <c r="N55" i="10"/>
  <c r="O55" i="10"/>
  <c r="N54" i="10"/>
  <c r="O54" i="10"/>
  <c r="N52" i="10"/>
  <c r="O52" i="10"/>
  <c r="J6" i="10"/>
  <c r="J7" i="10"/>
  <c r="J8" i="10"/>
  <c r="J9" i="10"/>
  <c r="J10" i="10"/>
  <c r="J11" i="10"/>
  <c r="J12" i="10"/>
  <c r="K12" i="10"/>
  <c r="L12" i="10"/>
  <c r="J13" i="10"/>
  <c r="J14" i="10"/>
  <c r="J15" i="10"/>
  <c r="J16" i="10"/>
  <c r="J17" i="10"/>
  <c r="J19" i="10"/>
  <c r="K19" i="10"/>
  <c r="L19" i="10"/>
  <c r="J22" i="10"/>
  <c r="K22" i="10"/>
  <c r="L22" i="10"/>
  <c r="J23" i="10"/>
  <c r="J24" i="10"/>
  <c r="J25" i="10"/>
  <c r="J26" i="10"/>
  <c r="J27" i="10"/>
  <c r="J28" i="10"/>
  <c r="J29" i="10"/>
  <c r="J32" i="10"/>
  <c r="K32" i="10"/>
  <c r="L32" i="10"/>
  <c r="J33" i="10"/>
  <c r="K33" i="10"/>
  <c r="L33" i="10"/>
  <c r="J34" i="10"/>
  <c r="K34" i="10"/>
  <c r="L34" i="10"/>
  <c r="J35" i="10"/>
  <c r="J36" i="10"/>
  <c r="J37" i="10"/>
  <c r="J38" i="10"/>
  <c r="J39" i="10"/>
  <c r="J40" i="10"/>
  <c r="K40" i="10"/>
  <c r="L40" i="10"/>
  <c r="J41" i="10"/>
  <c r="J42" i="10"/>
  <c r="K42" i="10"/>
  <c r="L42" i="10"/>
  <c r="J43" i="10"/>
  <c r="J44" i="10"/>
  <c r="J45" i="10"/>
  <c r="K45" i="10"/>
  <c r="L45" i="10"/>
  <c r="J46" i="10"/>
  <c r="J47" i="10"/>
  <c r="K47" i="10"/>
  <c r="L47" i="10"/>
  <c r="J49" i="10"/>
  <c r="J51" i="10"/>
  <c r="K51" i="10"/>
  <c r="L51" i="10"/>
  <c r="J52" i="10"/>
  <c r="J54" i="10"/>
  <c r="J55" i="10"/>
  <c r="J56" i="10"/>
  <c r="K56" i="10"/>
  <c r="L56" i="10"/>
  <c r="J57" i="10"/>
  <c r="J58" i="10"/>
  <c r="K58" i="10"/>
  <c r="L58" i="10"/>
  <c r="J59" i="10"/>
  <c r="J61" i="10"/>
  <c r="J62" i="10"/>
  <c r="J63" i="10"/>
  <c r="J64" i="10"/>
  <c r="J65" i="10"/>
  <c r="J66" i="10"/>
  <c r="K66" i="10"/>
  <c r="L66" i="10"/>
  <c r="J67" i="10"/>
  <c r="J68" i="10"/>
  <c r="K68" i="10"/>
  <c r="L68" i="10"/>
  <c r="J70" i="10"/>
  <c r="K70" i="10"/>
  <c r="L70" i="10"/>
  <c r="J71" i="10"/>
  <c r="J72" i="10"/>
  <c r="J73" i="10"/>
  <c r="J74" i="10"/>
  <c r="K74" i="10"/>
  <c r="L74" i="10"/>
  <c r="J75" i="10"/>
  <c r="J76" i="10"/>
  <c r="J77" i="10"/>
  <c r="K77" i="10"/>
  <c r="L77" i="10"/>
  <c r="J78" i="10"/>
  <c r="K78" i="10"/>
  <c r="L78" i="10"/>
  <c r="J79" i="10"/>
  <c r="J80" i="10"/>
  <c r="K80" i="10"/>
  <c r="L80" i="10"/>
  <c r="J81" i="10"/>
  <c r="J82" i="10"/>
  <c r="K82" i="10"/>
  <c r="L82" i="10"/>
  <c r="J83" i="10"/>
  <c r="J84" i="10"/>
  <c r="J85" i="10"/>
  <c r="J86" i="10"/>
  <c r="J87" i="10"/>
  <c r="J88" i="10"/>
  <c r="J89" i="10"/>
  <c r="J90" i="10"/>
  <c r="K90" i="10"/>
  <c r="L90" i="10"/>
  <c r="J91" i="10"/>
  <c r="J92" i="10"/>
  <c r="K92" i="10"/>
  <c r="L92" i="10"/>
  <c r="J93" i="10"/>
  <c r="K93" i="10"/>
  <c r="L93" i="10"/>
  <c r="J94" i="10"/>
  <c r="K94" i="10"/>
  <c r="L94" i="10"/>
  <c r="J95" i="10"/>
  <c r="K95" i="10"/>
  <c r="L95" i="10"/>
  <c r="J96" i="10"/>
  <c r="K96" i="10"/>
  <c r="L96" i="10"/>
  <c r="J97" i="10"/>
  <c r="K97" i="10"/>
  <c r="L97" i="10"/>
  <c r="J98" i="10"/>
  <c r="K98" i="10"/>
  <c r="L98" i="10"/>
  <c r="J99" i="10"/>
  <c r="K99" i="10"/>
  <c r="L99" i="10"/>
  <c r="N41" i="10"/>
  <c r="O41" i="10"/>
  <c r="N39" i="10"/>
  <c r="O39" i="10"/>
  <c r="N36" i="10"/>
  <c r="O36" i="10"/>
  <c r="N34" i="10"/>
  <c r="O34" i="10"/>
  <c r="N30" i="10"/>
  <c r="O30" i="10"/>
  <c r="N25" i="10"/>
  <c r="O25" i="10"/>
  <c r="N24" i="10"/>
  <c r="O24" i="10"/>
  <c r="N23" i="10"/>
  <c r="O23" i="10"/>
  <c r="N20" i="10"/>
  <c r="O20" i="10"/>
  <c r="N15" i="10"/>
  <c r="O15" i="10"/>
  <c r="N14" i="10"/>
  <c r="O14" i="10"/>
  <c r="N8" i="10"/>
  <c r="O8" i="10"/>
  <c r="M79" i="9" l="1"/>
  <c r="M86" i="9" l="1"/>
  <c r="M97" i="9"/>
  <c r="N97" i="9"/>
  <c r="O97" i="9"/>
  <c r="N84" i="9" l="1"/>
  <c r="O89" i="9" l="1"/>
  <c r="N89" i="9"/>
  <c r="O80" i="9" l="1"/>
  <c r="N80" i="9"/>
  <c r="L89" i="9" l="1"/>
  <c r="L89" i="10" s="1"/>
  <c r="K89" i="9"/>
  <c r="K89" i="10" s="1"/>
  <c r="L86" i="9"/>
  <c r="L86" i="10" s="1"/>
  <c r="K86" i="9"/>
  <c r="K86" i="10" s="1"/>
  <c r="L79" i="9" l="1"/>
  <c r="L79" i="10" s="1"/>
  <c r="K79" i="9"/>
  <c r="K79" i="10" s="1"/>
  <c r="L87" i="9" l="1"/>
  <c r="L87" i="10" s="1"/>
  <c r="L88" i="9"/>
  <c r="L88" i="10" s="1"/>
  <c r="K91" i="9"/>
  <c r="K91" i="10" s="1"/>
  <c r="K88" i="9"/>
  <c r="K88" i="10" s="1"/>
  <c r="L91" i="9" l="1"/>
  <c r="L91" i="10" s="1"/>
  <c r="K87" i="9"/>
  <c r="K87" i="10" s="1"/>
  <c r="L76" i="9"/>
  <c r="L76" i="10" s="1"/>
  <c r="K76" i="9"/>
  <c r="K76" i="10" s="1"/>
  <c r="O77" i="9"/>
  <c r="N77" i="9"/>
  <c r="L83" i="9" l="1"/>
  <c r="L83" i="10" s="1"/>
  <c r="K83" i="9"/>
  <c r="K83" i="10" s="1"/>
  <c r="O83" i="9"/>
  <c r="N83" i="9"/>
  <c r="L85" i="9"/>
  <c r="L85" i="10" s="1"/>
  <c r="K85" i="9"/>
  <c r="K85" i="10" s="1"/>
  <c r="O85" i="9"/>
  <c r="N85" i="9"/>
  <c r="L84" i="9"/>
  <c r="L84" i="10" s="1"/>
  <c r="K84" i="9"/>
  <c r="K84" i="10" s="1"/>
  <c r="O84" i="9"/>
  <c r="L81" i="9"/>
  <c r="L81" i="10" s="1"/>
  <c r="K81" i="9"/>
  <c r="K81" i="10" s="1"/>
  <c r="O81" i="9"/>
  <c r="N81" i="9"/>
  <c r="O75" i="9" l="1"/>
  <c r="N75" i="9"/>
  <c r="O73" i="9"/>
  <c r="N73" i="9"/>
  <c r="K75" i="9" l="1"/>
  <c r="K75" i="10" s="1"/>
  <c r="L75" i="9"/>
  <c r="L75" i="10" s="1"/>
  <c r="L73" i="9"/>
  <c r="L73" i="10" s="1"/>
  <c r="K73" i="9"/>
  <c r="K73" i="10" s="1"/>
  <c r="K67" i="9" l="1"/>
  <c r="K67" i="10" s="1"/>
  <c r="L67" i="9"/>
  <c r="L67" i="10" s="1"/>
  <c r="N67" i="9"/>
  <c r="O67" i="9"/>
  <c r="K44" i="9"/>
  <c r="K44" i="10" s="1"/>
  <c r="L44" i="9"/>
  <c r="L44" i="10" s="1"/>
  <c r="M44" i="9"/>
  <c r="N44" i="9"/>
  <c r="O44" i="9"/>
  <c r="K43" i="9"/>
  <c r="K43" i="10" s="1"/>
  <c r="L43" i="9"/>
  <c r="L43" i="10" s="1"/>
  <c r="K41" i="9"/>
  <c r="K41" i="10" s="1"/>
  <c r="L41" i="9"/>
  <c r="L41" i="10" s="1"/>
  <c r="N41" i="9"/>
  <c r="O41" i="9"/>
  <c r="K39" i="9"/>
  <c r="K39" i="10" s="1"/>
  <c r="L39" i="9"/>
  <c r="L39" i="10" s="1"/>
  <c r="N39" i="9"/>
  <c r="O39" i="9"/>
  <c r="K37" i="9"/>
  <c r="K37" i="10" s="1"/>
  <c r="L37" i="9"/>
  <c r="L37" i="10" s="1"/>
  <c r="N37" i="9"/>
  <c r="O37" i="9"/>
  <c r="J30" i="9"/>
  <c r="J30" i="10" s="1"/>
  <c r="K30" i="9"/>
  <c r="K30" i="10" s="1"/>
  <c r="L30" i="9"/>
  <c r="L30" i="10" s="1"/>
  <c r="N30" i="9"/>
  <c r="O30" i="9"/>
  <c r="K29" i="9"/>
  <c r="K29" i="10" s="1"/>
  <c r="L29" i="9"/>
  <c r="L29" i="10" s="1"/>
  <c r="N29" i="9"/>
  <c r="O29" i="9"/>
  <c r="K28" i="10"/>
  <c r="L28" i="10"/>
  <c r="N28" i="9"/>
  <c r="O28" i="9"/>
  <c r="K27" i="9"/>
  <c r="K27" i="10" s="1"/>
  <c r="L27" i="9"/>
  <c r="L27" i="10" s="1"/>
  <c r="K16" i="9"/>
  <c r="K16" i="10" s="1"/>
  <c r="L16" i="9"/>
  <c r="L16" i="10" s="1"/>
  <c r="N16" i="9"/>
  <c r="O16" i="9"/>
  <c r="K15" i="9"/>
  <c r="K15" i="10" s="1"/>
  <c r="L15" i="9"/>
  <c r="L15" i="10" s="1"/>
  <c r="N15" i="9"/>
  <c r="O15" i="9"/>
  <c r="K14" i="9"/>
  <c r="K14" i="10" s="1"/>
  <c r="L14" i="9"/>
  <c r="L14" i="10" s="1"/>
  <c r="M14" i="9"/>
  <c r="N14" i="9"/>
  <c r="O14" i="9"/>
  <c r="K13" i="9"/>
  <c r="K13" i="10" s="1"/>
  <c r="L13" i="9"/>
  <c r="L13" i="10" s="1"/>
  <c r="N13" i="9"/>
  <c r="O13" i="9"/>
  <c r="K11" i="9"/>
  <c r="K11" i="10" s="1"/>
  <c r="L11" i="9"/>
  <c r="L11" i="10" s="1"/>
  <c r="N11" i="9"/>
  <c r="O11" i="9"/>
  <c r="K10" i="9"/>
  <c r="K10" i="10" s="1"/>
  <c r="L10" i="9"/>
  <c r="L10" i="10" s="1"/>
  <c r="K9" i="9"/>
  <c r="K9" i="10" s="1"/>
  <c r="L9" i="9"/>
  <c r="L9" i="10" s="1"/>
  <c r="N9" i="9"/>
  <c r="O9" i="9"/>
  <c r="K8" i="9"/>
  <c r="K8" i="10" s="1"/>
  <c r="L8" i="9"/>
  <c r="L8" i="10" s="1"/>
  <c r="N8" i="9"/>
  <c r="O8" i="9"/>
  <c r="K6" i="9"/>
  <c r="K6" i="10" s="1"/>
  <c r="L6" i="9"/>
  <c r="L6" i="10" s="1"/>
  <c r="N6" i="9"/>
  <c r="O6" i="9"/>
  <c r="L35" i="9" l="1"/>
  <c r="L35" i="10" s="1"/>
  <c r="K35" i="9"/>
  <c r="K35" i="10" s="1"/>
  <c r="J50" i="9" l="1"/>
  <c r="J50" i="10" s="1"/>
  <c r="N70" i="9" l="1"/>
  <c r="N42" i="9"/>
  <c r="O42" i="9" l="1"/>
  <c r="O70" i="9"/>
  <c r="N56" i="9"/>
  <c r="O56" i="9"/>
  <c r="N54" i="9"/>
  <c r="O54" i="9"/>
  <c r="N52" i="9"/>
  <c r="L52" i="9" l="1"/>
  <c r="L52" i="10" s="1"/>
  <c r="K54" i="9"/>
  <c r="K54" i="10" s="1"/>
  <c r="O52" i="9"/>
  <c r="K55" i="9"/>
  <c r="K55" i="10" s="1"/>
  <c r="L54" i="9"/>
  <c r="L54" i="10" s="1"/>
  <c r="K38" i="9"/>
  <c r="K38" i="10" s="1"/>
  <c r="O55" i="9"/>
  <c r="N17" i="9"/>
  <c r="L50" i="9"/>
  <c r="L50" i="10" s="1"/>
  <c r="K50" i="9"/>
  <c r="K50" i="10" s="1"/>
  <c r="O7" i="9"/>
  <c r="N55" i="9"/>
  <c r="O17" i="9"/>
  <c r="L38" i="9"/>
  <c r="L38" i="10" s="1"/>
  <c r="N49" i="9"/>
  <c r="N7" i="9"/>
  <c r="K17" i="9" l="1"/>
  <c r="K17" i="10" s="1"/>
  <c r="L7" i="9"/>
  <c r="L7" i="10" s="1"/>
  <c r="K49" i="9"/>
  <c r="K49" i="10" s="1"/>
  <c r="O49" i="9"/>
  <c r="K7" i="9"/>
  <c r="K7" i="10" s="1"/>
  <c r="L49" i="9"/>
  <c r="L49" i="10" s="1"/>
  <c r="L17" i="9"/>
  <c r="L17" i="10" s="1"/>
  <c r="L55" i="9"/>
  <c r="L55" i="10" s="1"/>
  <c r="K52" i="9"/>
  <c r="K52" i="10" s="1"/>
  <c r="O64" i="9" l="1"/>
  <c r="O65" i="9"/>
  <c r="K64" i="9" l="1"/>
  <c r="K64" i="10" s="1"/>
  <c r="L64" i="9"/>
  <c r="L64" i="10" s="1"/>
  <c r="N64" i="9"/>
  <c r="N71" i="9"/>
  <c r="O71" i="9"/>
  <c r="N65" i="9"/>
  <c r="L61" i="9"/>
  <c r="L61" i="10" s="1"/>
  <c r="K61" i="9"/>
  <c r="K61" i="10" s="1"/>
  <c r="O61" i="9"/>
  <c r="N61" i="9"/>
  <c r="L72" i="9"/>
  <c r="L72" i="10" s="1"/>
  <c r="K72" i="9"/>
  <c r="K72" i="10" s="1"/>
  <c r="L63" i="9"/>
  <c r="L63" i="10" s="1"/>
  <c r="K63" i="9"/>
  <c r="K63" i="10" s="1"/>
  <c r="O63" i="9"/>
  <c r="N63" i="9"/>
  <c r="L62" i="9"/>
  <c r="L62" i="10" s="1"/>
  <c r="K62" i="9"/>
  <c r="K62" i="10" s="1"/>
  <c r="O62" i="9"/>
  <c r="N62" i="9"/>
  <c r="L24" i="9"/>
  <c r="L24" i="10" s="1"/>
  <c r="K24" i="9"/>
  <c r="K24" i="10" s="1"/>
  <c r="O24" i="9"/>
  <c r="N24" i="9"/>
  <c r="L59" i="9"/>
  <c r="L59" i="10" s="1"/>
  <c r="K59" i="9"/>
  <c r="K59" i="10" s="1"/>
  <c r="O59" i="9"/>
  <c r="N59" i="9"/>
  <c r="L57" i="9"/>
  <c r="L57" i="10" s="1"/>
  <c r="K57" i="9"/>
  <c r="K57" i="10" s="1"/>
  <c r="O57" i="9"/>
  <c r="N57" i="9"/>
  <c r="L46" i="9"/>
  <c r="L46" i="10" s="1"/>
  <c r="K46" i="9"/>
  <c r="K46" i="10" s="1"/>
  <c r="K65" i="9" l="1"/>
  <c r="K65" i="10" s="1"/>
  <c r="K71" i="9"/>
  <c r="K71" i="10" s="1"/>
  <c r="L71" i="9"/>
  <c r="L71" i="10" s="1"/>
  <c r="L65" i="9" l="1"/>
  <c r="L65" i="10" s="1"/>
  <c r="L26" i="9"/>
  <c r="L26" i="10" s="1"/>
  <c r="K26" i="9"/>
  <c r="K26" i="10" s="1"/>
  <c r="O26" i="9"/>
  <c r="N26" i="9"/>
  <c r="L25" i="9"/>
  <c r="L25" i="10" s="1"/>
  <c r="K25" i="9"/>
  <c r="K25" i="10" s="1"/>
  <c r="O25" i="9"/>
  <c r="N25" i="9"/>
  <c r="L36" i="9"/>
  <c r="L36" i="10" s="1"/>
  <c r="K36" i="9"/>
  <c r="K36" i="10" s="1"/>
  <c r="O36" i="9"/>
  <c r="N36" i="9"/>
  <c r="L23" i="9"/>
  <c r="L23" i="10" s="1"/>
  <c r="K23" i="9"/>
  <c r="K23" i="10" s="1"/>
  <c r="O23" i="9"/>
  <c r="N23" i="9"/>
  <c r="L20" i="9"/>
  <c r="L20" i="10" s="1"/>
  <c r="K20" i="9"/>
  <c r="K20" i="10" s="1"/>
  <c r="J20" i="9"/>
  <c r="J20" i="10" s="1"/>
  <c r="O20" i="9"/>
  <c r="N20" i="9"/>
  <c r="M20" i="9"/>
  <c r="K98" i="8" l="1"/>
  <c r="L98" i="8"/>
  <c r="K96" i="8"/>
  <c r="L96" i="8"/>
  <c r="K94" i="8"/>
  <c r="L94" i="8"/>
  <c r="K90" i="8"/>
  <c r="L90" i="8"/>
  <c r="K88" i="8"/>
  <c r="L88" i="8"/>
  <c r="K85" i="8"/>
  <c r="L85" i="8"/>
  <c r="K84" i="8"/>
  <c r="L84" i="8"/>
  <c r="K83" i="8"/>
  <c r="L83" i="8"/>
  <c r="K82" i="8"/>
  <c r="L82" i="8"/>
  <c r="K81" i="8"/>
  <c r="L81" i="8"/>
  <c r="K77" i="8"/>
  <c r="L77" i="8"/>
  <c r="K76" i="8"/>
  <c r="L76" i="8"/>
  <c r="K75" i="8"/>
  <c r="L75" i="8"/>
  <c r="K73" i="8"/>
  <c r="L73" i="8"/>
  <c r="K71" i="8"/>
  <c r="L71" i="8"/>
  <c r="K70" i="8"/>
  <c r="L70" i="8"/>
  <c r="K67" i="8"/>
  <c r="L67" i="8"/>
  <c r="K65" i="8"/>
  <c r="L65" i="8"/>
  <c r="K64" i="8"/>
  <c r="L64" i="8"/>
  <c r="K63" i="8"/>
  <c r="L63" i="8"/>
  <c r="K62" i="8"/>
  <c r="L62" i="8"/>
  <c r="K61" i="8"/>
  <c r="L61" i="8"/>
  <c r="K59" i="8"/>
  <c r="L59" i="8"/>
  <c r="K57" i="8"/>
  <c r="L57" i="8"/>
  <c r="K56" i="8"/>
  <c r="L56" i="8"/>
  <c r="K55" i="8"/>
  <c r="L55" i="8"/>
  <c r="K54" i="8"/>
  <c r="L54" i="8"/>
  <c r="K52" i="8"/>
  <c r="L52" i="8"/>
  <c r="K51" i="8"/>
  <c r="L51" i="8"/>
  <c r="K46" i="8"/>
  <c r="L46" i="8"/>
  <c r="K44" i="8"/>
  <c r="L44" i="8"/>
  <c r="K43" i="8"/>
  <c r="L43" i="8"/>
  <c r="K42" i="8"/>
  <c r="L42" i="8"/>
  <c r="K39" i="8"/>
  <c r="L39" i="8"/>
  <c r="K37" i="8"/>
  <c r="L37" i="8"/>
  <c r="K36" i="8"/>
  <c r="L36" i="8"/>
  <c r="K30" i="8"/>
  <c r="L30" i="8"/>
  <c r="K28" i="8"/>
  <c r="L28" i="8"/>
  <c r="K27" i="8"/>
  <c r="L27" i="8"/>
  <c r="K26" i="8"/>
  <c r="L26" i="8"/>
  <c r="K25" i="8"/>
  <c r="L25" i="8"/>
  <c r="K24" i="8"/>
  <c r="L24" i="8"/>
  <c r="K23" i="8"/>
  <c r="L23" i="8"/>
  <c r="K22" i="8"/>
  <c r="L22" i="8"/>
  <c r="K20" i="8"/>
  <c r="L20" i="8"/>
  <c r="K17" i="8"/>
  <c r="L17" i="8"/>
  <c r="K16" i="8"/>
  <c r="L16" i="8"/>
  <c r="K15" i="8"/>
  <c r="L15" i="8"/>
  <c r="K14" i="8"/>
  <c r="L14" i="8"/>
  <c r="K13" i="8"/>
  <c r="L13" i="8"/>
  <c r="K11" i="8"/>
  <c r="L11" i="8"/>
  <c r="K9" i="8"/>
  <c r="L9" i="8"/>
  <c r="K8" i="8"/>
  <c r="L8" i="8"/>
  <c r="K7" i="8"/>
  <c r="L7" i="8"/>
  <c r="N99" i="7" l="1"/>
  <c r="O99" i="7"/>
  <c r="N98" i="7"/>
  <c r="O98" i="7"/>
  <c r="N97" i="7"/>
  <c r="O97" i="7"/>
  <c r="N96" i="7"/>
  <c r="O96" i="7"/>
  <c r="N89" i="7"/>
  <c r="O89" i="7"/>
  <c r="N86" i="7"/>
  <c r="N86" i="9" s="1"/>
  <c r="O86" i="7"/>
  <c r="O86" i="9" s="1"/>
  <c r="N85" i="7"/>
  <c r="O85" i="7"/>
  <c r="N84" i="7"/>
  <c r="O84" i="7"/>
  <c r="N83" i="7"/>
  <c r="O83" i="7"/>
  <c r="N82" i="7"/>
  <c r="O82" i="7"/>
  <c r="N81" i="7"/>
  <c r="O81" i="7"/>
  <c r="N80" i="7"/>
  <c r="O80" i="7"/>
  <c r="N79" i="7"/>
  <c r="N79" i="9" s="1"/>
  <c r="O79" i="7"/>
  <c r="O79" i="9" s="1"/>
  <c r="N77" i="7"/>
  <c r="O77" i="7"/>
  <c r="N75" i="7"/>
  <c r="O75" i="7"/>
  <c r="N73" i="7"/>
  <c r="O73" i="7"/>
  <c r="N71" i="7" l="1"/>
  <c r="O71" i="7"/>
  <c r="M70" i="7"/>
  <c r="N70" i="7"/>
  <c r="O70" i="7"/>
  <c r="N65" i="7"/>
  <c r="O65" i="7"/>
  <c r="M64" i="7"/>
  <c r="N64" i="7"/>
  <c r="O64" i="7"/>
  <c r="N63" i="7"/>
  <c r="O63" i="7"/>
  <c r="N62" i="7"/>
  <c r="O62" i="7"/>
  <c r="N61" i="7"/>
  <c r="O61" i="7"/>
  <c r="N59" i="7"/>
  <c r="O59" i="7"/>
  <c r="N57" i="7"/>
  <c r="O57" i="7"/>
  <c r="N56" i="7"/>
  <c r="O56" i="7"/>
  <c r="N55" i="7"/>
  <c r="O55" i="7"/>
  <c r="N54" i="7"/>
  <c r="O54" i="7"/>
  <c r="N52" i="7"/>
  <c r="O52" i="7"/>
  <c r="N49" i="7"/>
  <c r="O49" i="7"/>
  <c r="N42" i="7"/>
  <c r="O42" i="7"/>
  <c r="N37" i="7"/>
  <c r="O37" i="7"/>
  <c r="N36" i="7"/>
  <c r="O36" i="7"/>
  <c r="N30" i="7"/>
  <c r="O30" i="7"/>
  <c r="N29" i="7"/>
  <c r="O29" i="7"/>
  <c r="N28" i="7"/>
  <c r="O28" i="7"/>
  <c r="N25" i="7"/>
  <c r="O25" i="7"/>
  <c r="N24" i="7"/>
  <c r="O24" i="7"/>
  <c r="N23" i="7"/>
  <c r="O23" i="7"/>
  <c r="N20" i="7"/>
  <c r="O20" i="7"/>
  <c r="N17" i="7"/>
  <c r="O17" i="7"/>
  <c r="N7" i="7"/>
  <c r="O7" i="7"/>
  <c r="G69" i="8"/>
  <c r="G60" i="8"/>
  <c r="G53" i="8"/>
  <c r="G48" i="8"/>
  <c r="G31" i="8"/>
  <c r="G21" i="8"/>
  <c r="J69" i="7"/>
  <c r="J60" i="7"/>
  <c r="J53" i="7"/>
  <c r="J48" i="7"/>
  <c r="J31" i="7"/>
  <c r="J21" i="7"/>
  <c r="G7" i="8"/>
  <c r="G8" i="8"/>
  <c r="G9" i="8"/>
  <c r="G10" i="8"/>
  <c r="G11" i="8"/>
  <c r="G12" i="8"/>
  <c r="G13" i="8"/>
  <c r="G14" i="8"/>
  <c r="G15" i="8"/>
  <c r="G17" i="8"/>
  <c r="G18" i="8"/>
  <c r="G19" i="8"/>
  <c r="H19" i="8"/>
  <c r="I19" i="8"/>
  <c r="G20" i="8"/>
  <c r="H20" i="8"/>
  <c r="I20" i="8"/>
  <c r="G23" i="8"/>
  <c r="G24" i="8"/>
  <c r="G25" i="8"/>
  <c r="G26" i="8"/>
  <c r="G27" i="8"/>
  <c r="G28" i="8"/>
  <c r="G29" i="8"/>
  <c r="G30" i="8"/>
  <c r="G32" i="8"/>
  <c r="H32" i="8"/>
  <c r="I32" i="8"/>
  <c r="G33" i="8"/>
  <c r="H33" i="8"/>
  <c r="I33" i="8"/>
  <c r="G34" i="8"/>
  <c r="H34" i="8"/>
  <c r="I34" i="8"/>
  <c r="G35" i="8"/>
  <c r="H35" i="8"/>
  <c r="I35" i="8"/>
  <c r="G36" i="8"/>
  <c r="G37" i="8"/>
  <c r="G38" i="8"/>
  <c r="G39" i="8"/>
  <c r="G40" i="8"/>
  <c r="H40" i="8"/>
  <c r="I40" i="8"/>
  <c r="G41" i="8"/>
  <c r="G42" i="8"/>
  <c r="H42" i="8"/>
  <c r="I42" i="8"/>
  <c r="G43" i="8"/>
  <c r="G44" i="8"/>
  <c r="G45" i="8"/>
  <c r="H45" i="8"/>
  <c r="I45" i="8"/>
  <c r="G46" i="8"/>
  <c r="G47" i="8"/>
  <c r="H47" i="8"/>
  <c r="I47" i="8"/>
  <c r="G49" i="8"/>
  <c r="G50" i="8"/>
  <c r="G52" i="8"/>
  <c r="G54" i="8"/>
  <c r="G55" i="8"/>
  <c r="G56" i="8"/>
  <c r="H56" i="8"/>
  <c r="I56" i="8"/>
  <c r="G57" i="8"/>
  <c r="G58" i="8"/>
  <c r="H58" i="8"/>
  <c r="I58" i="8"/>
  <c r="G59" i="8"/>
  <c r="G61" i="8"/>
  <c r="G62" i="8"/>
  <c r="G63" i="8"/>
  <c r="G64" i="8"/>
  <c r="G65" i="8"/>
  <c r="G66" i="8"/>
  <c r="H66" i="8"/>
  <c r="I66" i="8"/>
  <c r="G67" i="8"/>
  <c r="G68" i="8"/>
  <c r="H68" i="8"/>
  <c r="I68" i="8"/>
  <c r="G70" i="8"/>
  <c r="H70" i="8"/>
  <c r="I70" i="8"/>
  <c r="G71" i="8"/>
  <c r="G72" i="8"/>
  <c r="G73" i="8"/>
  <c r="G74" i="8"/>
  <c r="H74" i="8"/>
  <c r="I74" i="8"/>
  <c r="G75" i="8"/>
  <c r="G76" i="8"/>
  <c r="G77" i="8"/>
  <c r="H77" i="8"/>
  <c r="I77" i="8"/>
  <c r="G78" i="8"/>
  <c r="H78" i="8"/>
  <c r="I78" i="8"/>
  <c r="G79" i="8"/>
  <c r="G80" i="8"/>
  <c r="H80" i="8"/>
  <c r="I80" i="8"/>
  <c r="G81" i="8"/>
  <c r="G82" i="8"/>
  <c r="H82" i="8"/>
  <c r="I82" i="8"/>
  <c r="G83" i="8"/>
  <c r="G84" i="8"/>
  <c r="G85" i="8"/>
  <c r="G86" i="8"/>
  <c r="G87" i="8"/>
  <c r="G88" i="8"/>
  <c r="G89" i="8"/>
  <c r="G90" i="8"/>
  <c r="H90" i="8"/>
  <c r="I90" i="8"/>
  <c r="G91" i="8"/>
  <c r="G92" i="8"/>
  <c r="H92" i="8"/>
  <c r="I92" i="8"/>
  <c r="G93" i="8"/>
  <c r="H93" i="8"/>
  <c r="I93" i="8"/>
  <c r="G94" i="8"/>
  <c r="G95" i="8"/>
  <c r="H95" i="8"/>
  <c r="I95" i="8"/>
  <c r="G96" i="8"/>
  <c r="G97" i="8"/>
  <c r="H97" i="8"/>
  <c r="I97" i="8"/>
  <c r="G98" i="8"/>
  <c r="H98" i="8"/>
  <c r="I98" i="8"/>
  <c r="G99" i="8"/>
  <c r="J7" i="7"/>
  <c r="J8" i="7"/>
  <c r="J9" i="7"/>
  <c r="J10" i="7"/>
  <c r="J11" i="7"/>
  <c r="J12" i="7"/>
  <c r="J13" i="7"/>
  <c r="J14" i="7"/>
  <c r="J15" i="7"/>
  <c r="J17" i="7"/>
  <c r="J18" i="7"/>
  <c r="J19" i="7"/>
  <c r="K19" i="7"/>
  <c r="L19" i="7"/>
  <c r="J20" i="7"/>
  <c r="K20" i="7"/>
  <c r="L20" i="7"/>
  <c r="J23" i="7"/>
  <c r="J24" i="7"/>
  <c r="J25" i="7"/>
  <c r="J26" i="7"/>
  <c r="J27" i="7"/>
  <c r="J28" i="7"/>
  <c r="J29" i="7"/>
  <c r="J30" i="7"/>
  <c r="J32" i="7"/>
  <c r="K32" i="7"/>
  <c r="L32" i="7"/>
  <c r="J33" i="7"/>
  <c r="K33" i="7"/>
  <c r="L33" i="7"/>
  <c r="J34" i="7"/>
  <c r="K34" i="7"/>
  <c r="L34" i="7"/>
  <c r="J35" i="7"/>
  <c r="K35" i="7"/>
  <c r="L35" i="7"/>
  <c r="J36" i="7"/>
  <c r="J37" i="7"/>
  <c r="J38" i="7"/>
  <c r="J39" i="7"/>
  <c r="J40" i="7"/>
  <c r="K40" i="7"/>
  <c r="L40" i="7"/>
  <c r="J41" i="7"/>
  <c r="J42" i="7"/>
  <c r="K42" i="7"/>
  <c r="L42" i="7"/>
  <c r="J43" i="7"/>
  <c r="J44" i="7"/>
  <c r="J45" i="7"/>
  <c r="K45" i="7"/>
  <c r="L45" i="7"/>
  <c r="J46" i="7"/>
  <c r="J47" i="7"/>
  <c r="K47" i="7"/>
  <c r="L47" i="7"/>
  <c r="J49" i="7"/>
  <c r="J50" i="7"/>
  <c r="J52" i="7"/>
  <c r="J54" i="7"/>
  <c r="J55" i="7"/>
  <c r="J56" i="7"/>
  <c r="K56" i="7"/>
  <c r="L56" i="7"/>
  <c r="J57" i="7"/>
  <c r="J58" i="7"/>
  <c r="K58" i="7"/>
  <c r="L58" i="7"/>
  <c r="J59" i="7"/>
  <c r="J61" i="7"/>
  <c r="J62" i="7"/>
  <c r="J63" i="7"/>
  <c r="J64" i="7"/>
  <c r="J65" i="7"/>
  <c r="J66" i="7"/>
  <c r="K66" i="7"/>
  <c r="L66" i="7"/>
  <c r="J67" i="7"/>
  <c r="J68" i="7"/>
  <c r="K68" i="7"/>
  <c r="L68" i="7"/>
  <c r="J70" i="7"/>
  <c r="K70" i="7"/>
  <c r="L70" i="7"/>
  <c r="J71" i="7"/>
  <c r="J72" i="7"/>
  <c r="J73" i="7"/>
  <c r="J74" i="7"/>
  <c r="K74" i="7"/>
  <c r="L74" i="7"/>
  <c r="J75" i="7"/>
  <c r="J76" i="7"/>
  <c r="J77" i="7"/>
  <c r="K77" i="7"/>
  <c r="L77" i="7"/>
  <c r="J78" i="7"/>
  <c r="K78" i="7"/>
  <c r="L78" i="7"/>
  <c r="J79" i="7"/>
  <c r="J80" i="7"/>
  <c r="K80" i="7"/>
  <c r="L80" i="7"/>
  <c r="J81" i="7"/>
  <c r="J82" i="7"/>
  <c r="K82" i="7"/>
  <c r="L82" i="7"/>
  <c r="J83" i="7"/>
  <c r="J84" i="7"/>
  <c r="J85" i="7"/>
  <c r="J86" i="7"/>
  <c r="J87" i="7"/>
  <c r="J88" i="7"/>
  <c r="J89" i="7"/>
  <c r="J90" i="7"/>
  <c r="K90" i="7"/>
  <c r="L90" i="7"/>
  <c r="J91" i="7"/>
  <c r="J92" i="7"/>
  <c r="K92" i="7"/>
  <c r="L92" i="7"/>
  <c r="J93" i="7"/>
  <c r="K93" i="7"/>
  <c r="L93" i="7"/>
  <c r="J94" i="7"/>
  <c r="J95" i="7"/>
  <c r="K95" i="7"/>
  <c r="L95" i="7"/>
  <c r="J96" i="7"/>
  <c r="J97" i="7"/>
  <c r="K97" i="7"/>
  <c r="L97" i="7"/>
  <c r="J98" i="7"/>
  <c r="K98" i="7"/>
  <c r="L98" i="7"/>
  <c r="J99" i="7"/>
  <c r="N99" i="6"/>
  <c r="O99" i="6"/>
  <c r="K99" i="6"/>
  <c r="H99" i="8" s="1"/>
  <c r="L99" i="6"/>
  <c r="L99" i="7" s="1"/>
  <c r="N97" i="6"/>
  <c r="O97" i="6"/>
  <c r="N96" i="6"/>
  <c r="O96" i="6"/>
  <c r="K96" i="6"/>
  <c r="H96" i="8" s="1"/>
  <c r="L96" i="6"/>
  <c r="I96" i="8" s="1"/>
  <c r="N95" i="6"/>
  <c r="O95" i="6"/>
  <c r="N94" i="6"/>
  <c r="O94" i="6"/>
  <c r="K94" i="6"/>
  <c r="K94" i="7" s="1"/>
  <c r="L94" i="6"/>
  <c r="L94" i="7" s="1"/>
  <c r="N91" i="6"/>
  <c r="O91" i="6"/>
  <c r="K91" i="6"/>
  <c r="K91" i="7" s="1"/>
  <c r="L91" i="6"/>
  <c r="I91" i="8" s="1"/>
  <c r="N90" i="6"/>
  <c r="O90" i="6"/>
  <c r="N89" i="6"/>
  <c r="O89" i="6"/>
  <c r="K89" i="6"/>
  <c r="K89" i="7" s="1"/>
  <c r="L89" i="6"/>
  <c r="L89" i="7" s="1"/>
  <c r="N88" i="6"/>
  <c r="O88" i="6"/>
  <c r="K88" i="6"/>
  <c r="H88" i="8" s="1"/>
  <c r="L88" i="6"/>
  <c r="I88" i="8" s="1"/>
  <c r="N87" i="6"/>
  <c r="O87" i="6"/>
  <c r="K87" i="6"/>
  <c r="H87" i="8" s="1"/>
  <c r="L87" i="6"/>
  <c r="I87" i="8" s="1"/>
  <c r="N86" i="6"/>
  <c r="O86" i="6"/>
  <c r="K86" i="6"/>
  <c r="K86" i="7" s="1"/>
  <c r="L86" i="6"/>
  <c r="L86" i="7" s="1"/>
  <c r="N85" i="6"/>
  <c r="O85" i="6"/>
  <c r="K85" i="6"/>
  <c r="K85" i="7" s="1"/>
  <c r="L85" i="6"/>
  <c r="L85" i="7" s="1"/>
  <c r="N84" i="6"/>
  <c r="O84" i="6"/>
  <c r="K84" i="6"/>
  <c r="H84" i="8" s="1"/>
  <c r="L84" i="6"/>
  <c r="I84" i="8" s="1"/>
  <c r="N83" i="6"/>
  <c r="O83" i="6"/>
  <c r="K83" i="6"/>
  <c r="H83" i="8" s="1"/>
  <c r="L83" i="6"/>
  <c r="I83" i="8" s="1"/>
  <c r="N81" i="6"/>
  <c r="O81" i="6"/>
  <c r="K81" i="6"/>
  <c r="K81" i="7" s="1"/>
  <c r="L81" i="6"/>
  <c r="L81" i="7" s="1"/>
  <c r="N80" i="6"/>
  <c r="O80" i="6"/>
  <c r="N79" i="6"/>
  <c r="O79" i="6"/>
  <c r="K79" i="6"/>
  <c r="K79" i="7" s="1"/>
  <c r="L79" i="6"/>
  <c r="L79" i="7" s="1"/>
  <c r="N77" i="6"/>
  <c r="O77" i="6"/>
  <c r="N76" i="6"/>
  <c r="O76" i="6"/>
  <c r="K76" i="6"/>
  <c r="H76" i="8" s="1"/>
  <c r="L76" i="6"/>
  <c r="I76" i="8" s="1"/>
  <c r="N75" i="6"/>
  <c r="O75" i="6"/>
  <c r="K75" i="6"/>
  <c r="H75" i="8" s="1"/>
  <c r="L75" i="6"/>
  <c r="L75" i="7" s="1"/>
  <c r="M73" i="6"/>
  <c r="N73" i="6"/>
  <c r="O73" i="6"/>
  <c r="K73" i="6"/>
  <c r="K73" i="7" s="1"/>
  <c r="L73" i="6"/>
  <c r="L73" i="7" s="1"/>
  <c r="K88" i="7" l="1"/>
  <c r="K75" i="7"/>
  <c r="L88" i="7"/>
  <c r="L87" i="7"/>
  <c r="L96" i="7"/>
  <c r="K87" i="7"/>
  <c r="K96" i="7"/>
  <c r="H91" i="8"/>
  <c r="L91" i="7"/>
  <c r="K76" i="7"/>
  <c r="I99" i="8"/>
  <c r="L84" i="7"/>
  <c r="I94" i="8"/>
  <c r="K84" i="7"/>
  <c r="I79" i="8"/>
  <c r="H79" i="8"/>
  <c r="L76" i="7"/>
  <c r="I75" i="8"/>
  <c r="I86" i="8"/>
  <c r="H86" i="8"/>
  <c r="I73" i="8"/>
  <c r="L83" i="7"/>
  <c r="K99" i="7"/>
  <c r="K83" i="7"/>
  <c r="H94" i="8"/>
  <c r="I89" i="8"/>
  <c r="I85" i="8"/>
  <c r="I81" i="8"/>
  <c r="H89" i="8"/>
  <c r="H85" i="8"/>
  <c r="H81" i="8"/>
  <c r="H73" i="8"/>
  <c r="N72" i="6"/>
  <c r="O72" i="6"/>
  <c r="K72" i="6"/>
  <c r="L72" i="6"/>
  <c r="N71" i="6"/>
  <c r="O71" i="6"/>
  <c r="K71" i="6"/>
  <c r="L71" i="6"/>
  <c r="N70" i="6"/>
  <c r="O70" i="6"/>
  <c r="N65" i="6"/>
  <c r="O65" i="6"/>
  <c r="K65" i="6"/>
  <c r="L65" i="6"/>
  <c r="N64" i="6"/>
  <c r="O64" i="6"/>
  <c r="K64" i="6"/>
  <c r="L64" i="6"/>
  <c r="N63" i="6"/>
  <c r="O63" i="6"/>
  <c r="K63" i="6"/>
  <c r="L63" i="6"/>
  <c r="N62" i="6"/>
  <c r="O62" i="6"/>
  <c r="K62" i="6"/>
  <c r="L62" i="6"/>
  <c r="N61" i="6"/>
  <c r="O61" i="6"/>
  <c r="K61" i="6"/>
  <c r="L61" i="6"/>
  <c r="N59" i="6"/>
  <c r="O59" i="6"/>
  <c r="K59" i="6"/>
  <c r="L59" i="6"/>
  <c r="N57" i="6"/>
  <c r="O57" i="6"/>
  <c r="K57" i="6"/>
  <c r="L57" i="6"/>
  <c r="N56" i="6"/>
  <c r="O56" i="6"/>
  <c r="N55" i="6"/>
  <c r="O55" i="6"/>
  <c r="K55" i="6"/>
  <c r="L55" i="6"/>
  <c r="N54" i="6"/>
  <c r="O54" i="6"/>
  <c r="K54" i="6"/>
  <c r="L54" i="6"/>
  <c r="N52" i="6"/>
  <c r="O52" i="6"/>
  <c r="K52" i="6"/>
  <c r="L52" i="6"/>
  <c r="N50" i="6"/>
  <c r="O50" i="6"/>
  <c r="K50" i="6"/>
  <c r="L50" i="6"/>
  <c r="N49" i="6"/>
  <c r="O49" i="6"/>
  <c r="K49" i="6"/>
  <c r="L49" i="6"/>
  <c r="N47" i="6"/>
  <c r="O47" i="6"/>
  <c r="N46" i="6"/>
  <c r="O46" i="6"/>
  <c r="K46" i="6"/>
  <c r="L46" i="6"/>
  <c r="N42" i="6"/>
  <c r="O42" i="6"/>
  <c r="N38" i="6"/>
  <c r="O38" i="6"/>
  <c r="K38" i="6"/>
  <c r="L38" i="6"/>
  <c r="N37" i="6"/>
  <c r="O37" i="6"/>
  <c r="K37" i="6"/>
  <c r="L37" i="6"/>
  <c r="K36" i="6"/>
  <c r="L36" i="6"/>
  <c r="N36" i="6"/>
  <c r="O36" i="6"/>
  <c r="N30" i="6"/>
  <c r="O30" i="6"/>
  <c r="K30" i="6"/>
  <c r="L30" i="6"/>
  <c r="K29" i="6"/>
  <c r="L29" i="6"/>
  <c r="N28" i="6"/>
  <c r="O28" i="6"/>
  <c r="K28" i="6"/>
  <c r="L28" i="6"/>
  <c r="N27" i="6"/>
  <c r="O27" i="6"/>
  <c r="K27" i="6"/>
  <c r="L27" i="6"/>
  <c r="N26" i="6"/>
  <c r="O26" i="6"/>
  <c r="K26" i="6"/>
  <c r="L26" i="6"/>
  <c r="N25" i="6"/>
  <c r="O25" i="6"/>
  <c r="K25" i="6"/>
  <c r="L25" i="6"/>
  <c r="N24" i="6"/>
  <c r="O24" i="6"/>
  <c r="K24" i="6"/>
  <c r="L24" i="6"/>
  <c r="N23" i="6"/>
  <c r="O23" i="6"/>
  <c r="K23" i="6"/>
  <c r="L23" i="6"/>
  <c r="K22" i="6"/>
  <c r="L22" i="6"/>
  <c r="N20" i="6"/>
  <c r="O20" i="6"/>
  <c r="N17" i="6"/>
  <c r="O17" i="6"/>
  <c r="K17" i="6"/>
  <c r="L17" i="6"/>
  <c r="N7" i="6"/>
  <c r="O7" i="6"/>
  <c r="K7" i="6"/>
  <c r="L7" i="6"/>
  <c r="O41" i="6"/>
  <c r="N41" i="6"/>
  <c r="H50" i="8" l="1"/>
  <c r="K50" i="7"/>
  <c r="H59" i="8"/>
  <c r="K59" i="7"/>
  <c r="K63" i="7"/>
  <c r="H63" i="8"/>
  <c r="K24" i="7"/>
  <c r="H24" i="8"/>
  <c r="H54" i="8"/>
  <c r="K54" i="7"/>
  <c r="I50" i="8"/>
  <c r="L50" i="7"/>
  <c r="L59" i="7"/>
  <c r="I59" i="8"/>
  <c r="I63" i="8"/>
  <c r="L63" i="7"/>
  <c r="I25" i="8"/>
  <c r="L25" i="7"/>
  <c r="L28" i="7"/>
  <c r="I28" i="8"/>
  <c r="L36" i="7"/>
  <c r="I36" i="8"/>
  <c r="L46" i="7"/>
  <c r="I46" i="8"/>
  <c r="L55" i="7"/>
  <c r="I55" i="8"/>
  <c r="L71" i="7"/>
  <c r="I71" i="8"/>
  <c r="H25" i="8"/>
  <c r="K25" i="7"/>
  <c r="K28" i="7"/>
  <c r="H28" i="8"/>
  <c r="H36" i="8"/>
  <c r="K36" i="7"/>
  <c r="K46" i="7"/>
  <c r="H46" i="8"/>
  <c r="H55" i="8"/>
  <c r="K55" i="7"/>
  <c r="K71" i="7"/>
  <c r="H71" i="8"/>
  <c r="L37" i="7"/>
  <c r="I37" i="8"/>
  <c r="I61" i="8"/>
  <c r="L61" i="7"/>
  <c r="L64" i="7"/>
  <c r="I64" i="8"/>
  <c r="K17" i="7"/>
  <c r="H17" i="8"/>
  <c r="K37" i="7"/>
  <c r="H37" i="8"/>
  <c r="K61" i="7"/>
  <c r="H61" i="8"/>
  <c r="H64" i="8"/>
  <c r="K64" i="7"/>
  <c r="L7" i="7"/>
  <c r="I7" i="8"/>
  <c r="I23" i="8"/>
  <c r="L23" i="7"/>
  <c r="I26" i="8"/>
  <c r="L26" i="7"/>
  <c r="I29" i="8"/>
  <c r="L29" i="7"/>
  <c r="I52" i="8"/>
  <c r="L52" i="7"/>
  <c r="L72" i="7"/>
  <c r="I72" i="8"/>
  <c r="K7" i="7"/>
  <c r="H7" i="8"/>
  <c r="H23" i="8"/>
  <c r="K23" i="7"/>
  <c r="H26" i="8"/>
  <c r="K26" i="7"/>
  <c r="H29" i="8"/>
  <c r="K29" i="7"/>
  <c r="K52" i="7"/>
  <c r="H52" i="8"/>
  <c r="H72" i="8"/>
  <c r="K72" i="7"/>
  <c r="H27" i="8"/>
  <c r="K27" i="7"/>
  <c r="I30" i="8"/>
  <c r="L30" i="7"/>
  <c r="I38" i="8"/>
  <c r="L38" i="7"/>
  <c r="I49" i="8"/>
  <c r="L49" i="7"/>
  <c r="I57" i="8"/>
  <c r="L57" i="7"/>
  <c r="L62" i="7"/>
  <c r="I62" i="8"/>
  <c r="L65" i="7"/>
  <c r="I65" i="8"/>
  <c r="H30" i="8"/>
  <c r="K30" i="7"/>
  <c r="H38" i="8"/>
  <c r="K38" i="7"/>
  <c r="K49" i="7"/>
  <c r="H49" i="8"/>
  <c r="K57" i="7"/>
  <c r="H57" i="8"/>
  <c r="H62" i="8"/>
  <c r="K62" i="7"/>
  <c r="H65" i="8"/>
  <c r="K65" i="7"/>
  <c r="L17" i="7"/>
  <c r="I17" i="8"/>
  <c r="L24" i="7"/>
  <c r="I24" i="8"/>
  <c r="I27" i="8"/>
  <c r="L27" i="7"/>
  <c r="I54" i="8"/>
  <c r="L54" i="7"/>
  <c r="O9" i="7"/>
  <c r="N9" i="7"/>
  <c r="L9" i="6" l="1"/>
  <c r="K9" i="6"/>
  <c r="N9" i="6"/>
  <c r="O9" i="6"/>
  <c r="H9" i="8" l="1"/>
  <c r="K9" i="7"/>
  <c r="I9" i="8"/>
  <c r="L9" i="7"/>
  <c r="M6" i="6" l="1"/>
  <c r="J6" i="6" l="1"/>
  <c r="G6" i="8" l="1"/>
  <c r="J6" i="7"/>
  <c r="L41" i="6" l="1"/>
  <c r="O44" i="6"/>
  <c r="O67" i="6"/>
  <c r="N67" i="6"/>
  <c r="K43" i="6"/>
  <c r="N44" i="6"/>
  <c r="K44" i="6"/>
  <c r="L43" i="6"/>
  <c r="L67" i="6"/>
  <c r="H43" i="8" l="1"/>
  <c r="K43" i="7"/>
  <c r="L41" i="7"/>
  <c r="I41" i="8"/>
  <c r="L43" i="7"/>
  <c r="I43" i="8"/>
  <c r="I67" i="8"/>
  <c r="L67" i="7"/>
  <c r="H44" i="8"/>
  <c r="K44" i="7"/>
  <c r="N67" i="7"/>
  <c r="N43" i="6"/>
  <c r="O43" i="6"/>
  <c r="O41" i="7"/>
  <c r="N41" i="7"/>
  <c r="K6" i="6"/>
  <c r="K41" i="6"/>
  <c r="K67" i="6"/>
  <c r="L6" i="6"/>
  <c r="L44" i="6"/>
  <c r="N6" i="6"/>
  <c r="O6" i="6"/>
  <c r="O44" i="7"/>
  <c r="N44" i="7"/>
  <c r="H67" i="8" l="1"/>
  <c r="K67" i="7"/>
  <c r="K41" i="7"/>
  <c r="H41" i="8"/>
  <c r="K6" i="7"/>
  <c r="H6" i="8"/>
  <c r="I44" i="8"/>
  <c r="L44" i="7"/>
  <c r="L6" i="7"/>
  <c r="I6" i="8"/>
  <c r="O67" i="7"/>
  <c r="O15" i="6" l="1"/>
  <c r="O15" i="7"/>
  <c r="N15" i="7"/>
  <c r="N15" i="6"/>
  <c r="K15" i="6" l="1"/>
  <c r="L15" i="6"/>
  <c r="K15" i="7" l="1"/>
  <c r="H15" i="8"/>
  <c r="L15" i="7"/>
  <c r="I15" i="8"/>
  <c r="N16" i="7" l="1"/>
  <c r="O16" i="7"/>
  <c r="N11" i="6" l="1"/>
  <c r="O11" i="6"/>
  <c r="N11" i="7"/>
  <c r="O11" i="7"/>
  <c r="K11" i="6"/>
  <c r="L11" i="6"/>
  <c r="L11" i="7" l="1"/>
  <c r="I11" i="8"/>
  <c r="K11" i="7"/>
  <c r="H11" i="8"/>
  <c r="K8" i="6" l="1"/>
  <c r="H8" i="8" l="1"/>
  <c r="K8" i="7"/>
  <c r="L8" i="6"/>
  <c r="I8" i="8" l="1"/>
  <c r="L8" i="7"/>
  <c r="N8" i="7"/>
  <c r="N8" i="6"/>
  <c r="O8" i="7" l="1"/>
  <c r="O8" i="6"/>
  <c r="J16" i="6" l="1"/>
  <c r="M16" i="6"/>
  <c r="J16" i="7" l="1"/>
  <c r="G16" i="8"/>
  <c r="N13" i="6" l="1"/>
  <c r="L13" i="6" l="1"/>
  <c r="K39" i="6"/>
  <c r="O66" i="7"/>
  <c r="O10" i="6"/>
  <c r="L39" i="6"/>
  <c r="N66" i="7"/>
  <c r="L12" i="6"/>
  <c r="N10" i="6"/>
  <c r="O39" i="7"/>
  <c r="O39" i="6"/>
  <c r="N39" i="6"/>
  <c r="N39" i="7"/>
  <c r="O13" i="6"/>
  <c r="N14" i="7"/>
  <c r="O13" i="7"/>
  <c r="N13" i="7"/>
  <c r="O14" i="7"/>
  <c r="K12" i="6"/>
  <c r="N12" i="6"/>
  <c r="H12" i="8" l="1"/>
  <c r="K12" i="7"/>
  <c r="L39" i="7"/>
  <c r="I39" i="8"/>
  <c r="K39" i="7"/>
  <c r="H39" i="8"/>
  <c r="I13" i="8"/>
  <c r="L13" i="7"/>
  <c r="N14" i="6"/>
  <c r="N16" i="6"/>
  <c r="L14" i="6"/>
  <c r="L16" i="6"/>
  <c r="O14" i="6"/>
  <c r="O16" i="6"/>
  <c r="K14" i="6"/>
  <c r="K16" i="6"/>
  <c r="L12" i="7"/>
  <c r="I12" i="8"/>
  <c r="K13" i="6"/>
  <c r="O12" i="6"/>
  <c r="K10" i="6"/>
  <c r="L10" i="6"/>
  <c r="L14" i="7" l="1"/>
  <c r="I14" i="8"/>
  <c r="K10" i="7"/>
  <c r="H10" i="8"/>
  <c r="I16" i="8"/>
  <c r="L16" i="7"/>
  <c r="L10" i="7"/>
  <c r="I10" i="8"/>
  <c r="H13" i="8"/>
  <c r="K13" i="7"/>
  <c r="H16" i="8"/>
  <c r="K16" i="7"/>
  <c r="K14" i="7"/>
  <c r="H14" i="8"/>
  <c r="N19" i="6" l="1"/>
  <c r="O19" i="6" l="1"/>
  <c r="M99" i="1" l="1"/>
  <c r="N99" i="1"/>
  <c r="O99" i="1"/>
  <c r="K99" i="1"/>
  <c r="L99" i="1"/>
  <c r="N97" i="1"/>
  <c r="O97" i="1"/>
  <c r="N96" i="1"/>
  <c r="O96" i="1"/>
  <c r="K96" i="1"/>
  <c r="L96" i="1"/>
  <c r="N95" i="1"/>
  <c r="O95" i="1"/>
  <c r="N94" i="1"/>
  <c r="O94" i="1"/>
  <c r="K94" i="1"/>
  <c r="L94" i="1"/>
  <c r="N90" i="1"/>
  <c r="O90" i="1"/>
  <c r="N91" i="1"/>
  <c r="O91" i="1"/>
  <c r="K91" i="1"/>
  <c r="L91" i="1"/>
  <c r="N89" i="1"/>
  <c r="O89" i="1"/>
  <c r="K89" i="1"/>
  <c r="L89" i="1"/>
  <c r="N88" i="1"/>
  <c r="O88" i="1"/>
  <c r="J88" i="1"/>
  <c r="K88" i="1"/>
  <c r="L88" i="1"/>
  <c r="M87" i="1"/>
  <c r="N87" i="1"/>
  <c r="O87" i="1"/>
  <c r="J87" i="1"/>
  <c r="K87" i="1"/>
  <c r="L87" i="1"/>
  <c r="M86" i="1"/>
  <c r="N86" i="1"/>
  <c r="O86" i="1"/>
  <c r="J86" i="1"/>
  <c r="K86" i="1"/>
  <c r="L86" i="1"/>
  <c r="N85" i="1"/>
  <c r="O85" i="1"/>
  <c r="K85" i="1"/>
  <c r="L85" i="1"/>
  <c r="N84" i="1"/>
  <c r="O84" i="1"/>
  <c r="K84" i="1"/>
  <c r="L84" i="1"/>
  <c r="N83" i="1"/>
  <c r="O83" i="1"/>
  <c r="K83" i="1"/>
  <c r="L83" i="1"/>
  <c r="N81" i="1"/>
  <c r="O81" i="1"/>
  <c r="K81" i="1"/>
  <c r="L81" i="1"/>
  <c r="N80" i="1"/>
  <c r="O80" i="1"/>
  <c r="N79" i="1"/>
  <c r="O79" i="1"/>
  <c r="K79" i="1"/>
  <c r="L79" i="1"/>
  <c r="N77" i="1"/>
  <c r="O77" i="1"/>
  <c r="N76" i="1"/>
  <c r="O76" i="1"/>
  <c r="K76" i="1"/>
  <c r="L76" i="1"/>
  <c r="N75" i="1"/>
  <c r="O75" i="1"/>
  <c r="K75" i="1"/>
  <c r="L75" i="1"/>
  <c r="N73" i="1"/>
  <c r="O73" i="1"/>
  <c r="K73" i="1"/>
  <c r="L73" i="1"/>
  <c r="N71" i="1" l="1"/>
  <c r="O71" i="1"/>
  <c r="K71" i="1"/>
  <c r="L71" i="1"/>
  <c r="K70" i="1"/>
  <c r="L70" i="1"/>
  <c r="K68" i="1"/>
  <c r="L68" i="1"/>
  <c r="K67" i="1"/>
  <c r="L67" i="1"/>
  <c r="K66" i="1"/>
  <c r="L66" i="1"/>
  <c r="K65" i="1"/>
  <c r="L65" i="1"/>
  <c r="K63" i="1"/>
  <c r="L63" i="1"/>
  <c r="K62" i="1"/>
  <c r="L62" i="1"/>
  <c r="K61" i="1"/>
  <c r="L61" i="1"/>
  <c r="K58" i="1"/>
  <c r="L58" i="1"/>
  <c r="K57" i="1"/>
  <c r="L57" i="1"/>
  <c r="N56" i="1"/>
  <c r="O56" i="1"/>
  <c r="N55" i="1"/>
  <c r="O55" i="1"/>
  <c r="K55" i="1"/>
  <c r="L55" i="1"/>
  <c r="K54" i="1"/>
  <c r="L54" i="1"/>
  <c r="N51" i="1"/>
  <c r="O51" i="1"/>
  <c r="K51" i="1"/>
  <c r="L51" i="1"/>
  <c r="N50" i="1"/>
  <c r="O50" i="1"/>
  <c r="K50" i="1"/>
  <c r="L50" i="1"/>
  <c r="N49" i="1"/>
  <c r="O49" i="1"/>
  <c r="K49" i="1"/>
  <c r="L49" i="1"/>
  <c r="K46" i="1"/>
  <c r="L46" i="1"/>
  <c r="K44" i="1"/>
  <c r="L44" i="1"/>
  <c r="K43" i="1"/>
  <c r="L43" i="1"/>
  <c r="N42" i="1"/>
  <c r="O42" i="1"/>
  <c r="N41" i="1"/>
  <c r="O41" i="1"/>
  <c r="N40" i="1"/>
  <c r="O40" i="1"/>
  <c r="K40" i="1"/>
  <c r="L40" i="1"/>
  <c r="N39" i="1"/>
  <c r="O39" i="1"/>
  <c r="K39" i="1"/>
  <c r="L39" i="1"/>
  <c r="N38" i="1"/>
  <c r="O38" i="1"/>
  <c r="K38" i="1"/>
  <c r="L38" i="1"/>
  <c r="N37" i="1"/>
  <c r="O37" i="1"/>
  <c r="K37" i="1"/>
  <c r="L37" i="1"/>
  <c r="K36" i="1"/>
  <c r="L36" i="1"/>
  <c r="K30" i="1"/>
  <c r="L30" i="1"/>
  <c r="N27" i="1"/>
  <c r="O27" i="1"/>
  <c r="K26" i="1"/>
  <c r="L26" i="1"/>
  <c r="N24" i="1"/>
  <c r="O24" i="1"/>
  <c r="N23" i="1"/>
  <c r="O23" i="1"/>
  <c r="K23" i="1"/>
  <c r="L23" i="1"/>
  <c r="K20" i="1"/>
  <c r="L20" i="1"/>
  <c r="K17" i="1"/>
  <c r="L17" i="1"/>
  <c r="N14" i="1"/>
  <c r="O14" i="1"/>
  <c r="N11" i="1"/>
  <c r="O11" i="1"/>
  <c r="K11" i="1"/>
  <c r="L11" i="1"/>
  <c r="N10" i="1"/>
  <c r="O10" i="1"/>
  <c r="K10" i="1"/>
  <c r="L10" i="1"/>
  <c r="K9" i="1"/>
  <c r="L9" i="1"/>
  <c r="K8" i="1"/>
  <c r="L8" i="1"/>
  <c r="N7" i="1"/>
  <c r="O7" i="1"/>
  <c r="K7" i="1"/>
  <c r="L7" i="1"/>
  <c r="M6" i="7" l="1"/>
  <c r="N6" i="7"/>
  <c r="O6" i="7"/>
</calcChain>
</file>

<file path=xl/sharedStrings.xml><?xml version="1.0" encoding="utf-8"?>
<sst xmlns="http://schemas.openxmlformats.org/spreadsheetml/2006/main" count="4841" uniqueCount="299">
  <si>
    <t>Micropollutants list for crops HYDROUSA</t>
  </si>
  <si>
    <t>Therapeutic class</t>
  </si>
  <si>
    <t>Compound</t>
  </si>
  <si>
    <t>Abbreviation</t>
  </si>
  <si>
    <t>Internal standard (I.S.)</t>
  </si>
  <si>
    <t>Alternative I.S.</t>
  </si>
  <si>
    <t>Analgesics and anti-inflamatories (NSAIDs)</t>
  </si>
  <si>
    <t>Acetaminophen</t>
  </si>
  <si>
    <t>ACM</t>
  </si>
  <si>
    <t>Acetaminophen-d4</t>
  </si>
  <si>
    <t>Codeine</t>
  </si>
  <si>
    <t>CDI</t>
  </si>
  <si>
    <t>CBZ-d10</t>
  </si>
  <si>
    <t xml:space="preserve">Diclofenac </t>
  </si>
  <si>
    <t>DCF</t>
  </si>
  <si>
    <t>Ibuprofen-d3</t>
  </si>
  <si>
    <t>Ibuprofen</t>
  </si>
  <si>
    <t>IBU</t>
  </si>
  <si>
    <t>1-OH-Ibuprofen*</t>
  </si>
  <si>
    <t>1OH-IBU</t>
  </si>
  <si>
    <t>2-OH-Ibuprofen*</t>
  </si>
  <si>
    <t>2OH-IBU</t>
  </si>
  <si>
    <t>Carboxy-Ibuprofen*</t>
  </si>
  <si>
    <t>CAX-IBU</t>
  </si>
  <si>
    <t>Indomethacine</t>
  </si>
  <si>
    <t>IMC</t>
  </si>
  <si>
    <t>Indomethacine-d4</t>
  </si>
  <si>
    <t>Ketoprofen</t>
  </si>
  <si>
    <t>KPF</t>
  </si>
  <si>
    <t>Meloxicam</t>
  </si>
  <si>
    <t>MLX</t>
  </si>
  <si>
    <t>Meloxicam-d3</t>
  </si>
  <si>
    <t>Naproxen</t>
  </si>
  <si>
    <t>NPX</t>
  </si>
  <si>
    <t>Phenazone</t>
  </si>
  <si>
    <t>PNZ</t>
  </si>
  <si>
    <t>Phenazone-d3</t>
  </si>
  <si>
    <t>Salicylic acid*</t>
  </si>
  <si>
    <t>SLC</t>
  </si>
  <si>
    <t>Antibiotics</t>
  </si>
  <si>
    <t>Azithromycin</t>
  </si>
  <si>
    <t>AZM</t>
  </si>
  <si>
    <t>Azithromycin-d3</t>
  </si>
  <si>
    <t>Ciprofloxacin</t>
  </si>
  <si>
    <t>CFX</t>
  </si>
  <si>
    <t>Ofloxacin-d3</t>
  </si>
  <si>
    <t>Clarithromycin</t>
  </si>
  <si>
    <t>CRM</t>
  </si>
  <si>
    <t>Clarithromycin-d3</t>
  </si>
  <si>
    <t>Erythromycin</t>
  </si>
  <si>
    <t>ERM</t>
  </si>
  <si>
    <t>Erythromycin-N,N13C2</t>
  </si>
  <si>
    <t>Metronidazole</t>
  </si>
  <si>
    <t>MNZ</t>
  </si>
  <si>
    <t>Metronidazole-d4</t>
  </si>
  <si>
    <t>OH-Metronidazole*</t>
  </si>
  <si>
    <t>OH-MNZ</t>
  </si>
  <si>
    <t>Ofloxacin</t>
  </si>
  <si>
    <t>OFX</t>
  </si>
  <si>
    <t>Norfloxacin*</t>
  </si>
  <si>
    <t>NFX</t>
  </si>
  <si>
    <t xml:space="preserve">Sulfamethoxazole </t>
  </si>
  <si>
    <t>SMX</t>
  </si>
  <si>
    <t>SMX-d4</t>
  </si>
  <si>
    <t>N-acetyl-sulfamethoxazole*</t>
  </si>
  <si>
    <t>N-acetyl-SMX</t>
  </si>
  <si>
    <t>Tetracycline</t>
  </si>
  <si>
    <t>TTC</t>
  </si>
  <si>
    <t>Tetracycline-d6</t>
  </si>
  <si>
    <t>Oxytetracycline</t>
  </si>
  <si>
    <t>OTC</t>
  </si>
  <si>
    <t>Chlortetracycline</t>
  </si>
  <si>
    <t>CTC</t>
  </si>
  <si>
    <t>Clindamycin</t>
  </si>
  <si>
    <t>CLM</t>
  </si>
  <si>
    <t>Clindamycin-d3</t>
  </si>
  <si>
    <t>Trimethoprim</t>
  </si>
  <si>
    <t>TMP</t>
  </si>
  <si>
    <t>Trimethoprim-d3</t>
  </si>
  <si>
    <t>Anthelmintics</t>
  </si>
  <si>
    <t>Levamisol</t>
  </si>
  <si>
    <t>LVS</t>
  </si>
  <si>
    <t>Ronidazole-d3</t>
  </si>
  <si>
    <t>Albendazole</t>
  </si>
  <si>
    <t>ALB</t>
  </si>
  <si>
    <t>Ronidazole</t>
  </si>
  <si>
    <t>RNZ</t>
  </si>
  <si>
    <t>Antihypertensives</t>
  </si>
  <si>
    <t>Irbesartan</t>
  </si>
  <si>
    <t>IBS</t>
  </si>
  <si>
    <t>Valsartan-d8</t>
  </si>
  <si>
    <t>Indomethacin-d4</t>
  </si>
  <si>
    <t>Losartan</t>
  </si>
  <si>
    <t>LST</t>
  </si>
  <si>
    <t>Valsartan</t>
  </si>
  <si>
    <t>VST</t>
  </si>
  <si>
    <t>Clopidogrel</t>
  </si>
  <si>
    <t>CPD</t>
  </si>
  <si>
    <t>Glibenclamide-d3</t>
  </si>
  <si>
    <t>Calcium Channel Blocker</t>
  </si>
  <si>
    <t>Diltiazem</t>
  </si>
  <si>
    <t>DTZ</t>
  </si>
  <si>
    <t>Diuretics</t>
  </si>
  <si>
    <t>Furosemide</t>
  </si>
  <si>
    <t>FSM</t>
  </si>
  <si>
    <t>Furosemide-d5</t>
  </si>
  <si>
    <t>Hydrochlorothiazide</t>
  </si>
  <si>
    <t>HCT</t>
  </si>
  <si>
    <t>HCT-d2</t>
  </si>
  <si>
    <t>Histamine Receptor Antagonists</t>
  </si>
  <si>
    <t xml:space="preserve">Ranitidine </t>
  </si>
  <si>
    <t>RNT</t>
  </si>
  <si>
    <t>Cimetidine-d3</t>
  </si>
  <si>
    <t>Psychiatric Drugs</t>
  </si>
  <si>
    <t>Carbamazepine</t>
  </si>
  <si>
    <t>CBZ</t>
  </si>
  <si>
    <t>10,11-Epoxy-Carbamazepine*</t>
  </si>
  <si>
    <t>epoxy-CBZ</t>
  </si>
  <si>
    <t>Alprazolam</t>
  </si>
  <si>
    <t>APZ</t>
  </si>
  <si>
    <t>Diazepam-d5</t>
  </si>
  <si>
    <t>Citalopram</t>
  </si>
  <si>
    <t>CTP</t>
  </si>
  <si>
    <t xml:space="preserve">Citalopram-d4 </t>
  </si>
  <si>
    <t>Lorazepam</t>
  </si>
  <si>
    <t>LZP</t>
  </si>
  <si>
    <t>Norfluoxetine</t>
  </si>
  <si>
    <t>NFT</t>
  </si>
  <si>
    <t>Fluoxetine-d5</t>
  </si>
  <si>
    <t>Fluoxetine</t>
  </si>
  <si>
    <t>FLX</t>
  </si>
  <si>
    <t>Paroxetine</t>
  </si>
  <si>
    <t>PRX</t>
  </si>
  <si>
    <t>Sertraline</t>
  </si>
  <si>
    <t>STR</t>
  </si>
  <si>
    <t>Venlafaxine</t>
  </si>
  <si>
    <t>VLF</t>
  </si>
  <si>
    <t>Venlafaxine-d6</t>
  </si>
  <si>
    <t>N-desmethyl-Venlafaxine*</t>
  </si>
  <si>
    <t>N-VLF</t>
  </si>
  <si>
    <t>O-desmethyl-Venlafaxine*</t>
  </si>
  <si>
    <t>O-VLF</t>
  </si>
  <si>
    <t>X-ray contrast agent</t>
  </si>
  <si>
    <t>Iopromide</t>
  </si>
  <si>
    <t>IPM</t>
  </si>
  <si>
    <t>β-Blockers</t>
  </si>
  <si>
    <t>Atenolol</t>
  </si>
  <si>
    <t>ATN</t>
  </si>
  <si>
    <t>Atenolol-d7</t>
  </si>
  <si>
    <t>Metoprolol</t>
  </si>
  <si>
    <t>MTP</t>
  </si>
  <si>
    <t>Metoprolol Acid*</t>
  </si>
  <si>
    <t>MPT-acid</t>
  </si>
  <si>
    <t>Propranolol</t>
  </si>
  <si>
    <t>PPL</t>
  </si>
  <si>
    <t>Sotalol</t>
  </si>
  <si>
    <t>STL</t>
  </si>
  <si>
    <t>Lipid Regulators</t>
  </si>
  <si>
    <t>Gemfibrozil</t>
  </si>
  <si>
    <t>GFZ</t>
  </si>
  <si>
    <t>Gemfibrozil-d6</t>
  </si>
  <si>
    <t>Bezafibrate-d6</t>
  </si>
  <si>
    <t>Bezafibrate</t>
  </si>
  <si>
    <t>BZF</t>
  </si>
  <si>
    <t>Pravastatin</t>
  </si>
  <si>
    <t>PVS</t>
  </si>
  <si>
    <t>Fluvastatin</t>
  </si>
  <si>
    <t>FVS</t>
  </si>
  <si>
    <t>a-blocker</t>
  </si>
  <si>
    <t>Tamsulosin</t>
  </si>
  <si>
    <t>TSS</t>
  </si>
  <si>
    <t>Bronchodilator</t>
  </si>
  <si>
    <t>Salbutamol</t>
  </si>
  <si>
    <t>SBM</t>
  </si>
  <si>
    <t>Stimulant</t>
  </si>
  <si>
    <t>Caffeine</t>
  </si>
  <si>
    <t>CAF</t>
  </si>
  <si>
    <t>Caffeine-d3</t>
  </si>
  <si>
    <t>Bisphenols (BPs)</t>
  </si>
  <si>
    <t>Bisphenol A</t>
  </si>
  <si>
    <t>BPA</t>
  </si>
  <si>
    <t>BPA-d4</t>
  </si>
  <si>
    <t>Bisphenol S</t>
  </si>
  <si>
    <t>BPS</t>
  </si>
  <si>
    <t>Bisphenol B</t>
  </si>
  <si>
    <t>BPB</t>
  </si>
  <si>
    <t>BPB-d8</t>
  </si>
  <si>
    <t>Bisphenol F</t>
  </si>
  <si>
    <t>BPF</t>
  </si>
  <si>
    <t>Bisphenol AF</t>
  </si>
  <si>
    <t>BPAF</t>
  </si>
  <si>
    <t>Tetrabromobisphenol A </t>
  </si>
  <si>
    <t>TBBPA</t>
  </si>
  <si>
    <t>Endocrine-Disrupting Chemicals (EDCs)</t>
  </si>
  <si>
    <t>Benzotriazole</t>
  </si>
  <si>
    <t>BTA</t>
  </si>
  <si>
    <t>1H-Benzotriazole-d4</t>
  </si>
  <si>
    <t>Tris-(2-chloroethyl) phosphate</t>
  </si>
  <si>
    <t>TCEP</t>
  </si>
  <si>
    <t>Triphenyl phosphate-d15</t>
  </si>
  <si>
    <t>Tris-(2-chloroisopropyl) phosphate </t>
  </si>
  <si>
    <t>TCPP</t>
  </si>
  <si>
    <t>Progesterone</t>
  </si>
  <si>
    <t>P4</t>
  </si>
  <si>
    <t>Progesterone-d8</t>
  </si>
  <si>
    <t>Tris-(2-butoxyethyl) phosphate </t>
  </si>
  <si>
    <t>TBEP</t>
  </si>
  <si>
    <t>Estriol 3 sulfate</t>
  </si>
  <si>
    <t>E3-S</t>
  </si>
  <si>
    <t>Estrone-d4</t>
  </si>
  <si>
    <t>Estrone 3 sulfate</t>
  </si>
  <si>
    <t>E1-3S</t>
  </si>
  <si>
    <t>Methylparaben</t>
  </si>
  <si>
    <t>MPB</t>
  </si>
  <si>
    <t>MPB-d4</t>
  </si>
  <si>
    <t>Estriol</t>
  </si>
  <si>
    <t xml:space="preserve">E3 </t>
  </si>
  <si>
    <t>Ethylparaben</t>
  </si>
  <si>
    <t>EPB</t>
  </si>
  <si>
    <t>Propylparaben</t>
  </si>
  <si>
    <t>PPB</t>
  </si>
  <si>
    <t>Benzylparaben</t>
  </si>
  <si>
    <t>Ethinyl estradiol</t>
  </si>
  <si>
    <t>EE2</t>
  </si>
  <si>
    <t>EE2-d4</t>
  </si>
  <si>
    <t>Estrone</t>
  </si>
  <si>
    <t>E1</t>
  </si>
  <si>
    <t>E1-d4</t>
  </si>
  <si>
    <t>Estradiol</t>
  </si>
  <si>
    <t>E2</t>
  </si>
  <si>
    <t>E2-d2</t>
  </si>
  <si>
    <t>Triclosan</t>
  </si>
  <si>
    <t>TCS</t>
  </si>
  <si>
    <t>TCS-d3</t>
  </si>
  <si>
    <t>Octylphenol</t>
  </si>
  <si>
    <t>OP</t>
  </si>
  <si>
    <t>OP-d17</t>
  </si>
  <si>
    <t>Nonylphenol</t>
  </si>
  <si>
    <t xml:space="preserve">NP </t>
  </si>
  <si>
    <t>NP-d4</t>
  </si>
  <si>
    <t>* compounds in italic are metabolites</t>
  </si>
  <si>
    <t>Additional compounds analyzed in soils</t>
  </si>
  <si>
    <t>Additional compounds analyzed in irrigation water and soils</t>
  </si>
  <si>
    <t>Amoxicillin</t>
  </si>
  <si>
    <t>Tenoxicam</t>
  </si>
  <si>
    <t>Enrofloxacin</t>
  </si>
  <si>
    <t>2-OH-CBZ</t>
  </si>
  <si>
    <t>Trazodone</t>
  </si>
  <si>
    <t xml:space="preserve">Concentrations (ng/g dry weight) of micropollutants uptaken in lettuce irrigated with tap water, fully-treated and partially-treated water of HYDRO 2. </t>
  </si>
  <si>
    <t> </t>
  </si>
  <si>
    <t>Treatment type</t>
  </si>
  <si>
    <t>Micropollutant</t>
  </si>
  <si>
    <t>Tap Water</t>
  </si>
  <si>
    <t>Fully-treated water</t>
  </si>
  <si>
    <t>Partially-treated water</t>
  </si>
  <si>
    <t>AVG Recovery%</t>
  </si>
  <si>
    <t>LOQ (ng/g d.w.)</t>
  </si>
  <si>
    <t>LOD (ng/g d.w.)</t>
  </si>
  <si>
    <t>Roots (ng/g dry weight)</t>
  </si>
  <si>
    <t>Leaves (ng/g dry weight)</t>
  </si>
  <si>
    <t>Analgesics and antiinflamatories</t>
  </si>
  <si>
    <t>NR</t>
  </si>
  <si>
    <t>&lt;LOD</t>
  </si>
  <si>
    <t>1-OH-IBU</t>
  </si>
  <si>
    <t>2-OH-IBU</t>
  </si>
  <si>
    <t>CBX-IBU</t>
  </si>
  <si>
    <t>Indomethacin</t>
  </si>
  <si>
    <t>NOT IN METHOD</t>
  </si>
  <si>
    <t>Salicylic acid</t>
  </si>
  <si>
    <t xml:space="preserve"> OH-Metronidazole</t>
  </si>
  <si>
    <t>Norfloxacin</t>
  </si>
  <si>
    <t>N-acetyl-sulfamethoxazole</t>
  </si>
  <si>
    <t>Cefalexin</t>
  </si>
  <si>
    <t>Carbamazepine (CBZ)</t>
  </si>
  <si>
    <t>10,11Epoxy-CBZ</t>
  </si>
  <si>
    <t>Venlafaxine (VLF)</t>
  </si>
  <si>
    <t xml:space="preserve">N-desmethyl-VLF </t>
  </si>
  <si>
    <t>O-desmethyl-VLF</t>
  </si>
  <si>
    <t>X-ray contrast agents</t>
  </si>
  <si>
    <t>Metoprolol (MTP)</t>
  </si>
  <si>
    <t>MTP Acid</t>
  </si>
  <si>
    <t>a-blockers</t>
  </si>
  <si>
    <t>Bronchodilators</t>
  </si>
  <si>
    <t>BPs</t>
  </si>
  <si>
    <t>SP</t>
  </si>
  <si>
    <t>EDCs</t>
  </si>
  <si>
    <t>Tolyltriazole</t>
  </si>
  <si>
    <t>Levonorgestrel</t>
  </si>
  <si>
    <t>Diethylstilbesterol</t>
  </si>
  <si>
    <t>Estrone-3-sulfate</t>
  </si>
  <si>
    <t>Estriol-3-sulfate</t>
  </si>
  <si>
    <t>LOD: LIMIT OF DETECTION</t>
  </si>
  <si>
    <t>LOQ: LIMIT OF QUANTIFICATION</t>
  </si>
  <si>
    <t>NR: NOT RECOVERED</t>
  </si>
  <si>
    <t>SP: SATURATED PEAK</t>
  </si>
  <si>
    <t>Only one fragment available for identification</t>
  </si>
  <si>
    <t>Concentrations (ng/g dry weight) of micropollutants uptaken in oregano irrigated with tap water, fully-treated and partially-treated water of HYDRO 2. Lettuce root matrix data was applied for oregano root calculations.</t>
  </si>
  <si>
    <t>Concentrations (ng/g dry weight) of micropollutants uptaken in lavender irrigated with tap water, fully-treated and partially-treated water of HYDRO 2. Lettuce root matrix data was applied for lavender root calculations.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</si>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</sst>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3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sz val="10"/>
      <name val="Calibri"/>
      <family val="2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sz val="11"/>
      <name val="Calibri "/>
    </font>
    <font>
      <b/>
      <sz val="10"/>
      <name val="Calibri "/>
    </font>
    <font>
      <b/>
      <sz val="11"/>
      <color theme="1"/>
      <name val="Calibri "/>
    </font>
    <font>
      <sz val="10"/>
      <color rgb="FFFF0000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b/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F8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1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14" xfId="0" applyFont="1" applyBorder="1"/>
    <xf numFmtId="0" fontId="1" fillId="0" borderId="33" xfId="0" applyFont="1" applyBorder="1"/>
    <xf numFmtId="0" fontId="14" fillId="0" borderId="0" xfId="0" applyFont="1" applyAlignment="1">
      <alignment horizontal="center"/>
    </xf>
    <xf numFmtId="0" fontId="13" fillId="0" borderId="0" xfId="0" applyFont="1"/>
    <xf numFmtId="1" fontId="7" fillId="0" borderId="17" xfId="0" applyNumberFormat="1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" fontId="7" fillId="0" borderId="15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2" fillId="0" borderId="35" xfId="0" applyFont="1" applyBorder="1" applyAlignment="1">
      <alignment horizontal="center" wrapText="1"/>
    </xf>
    <xf numFmtId="164" fontId="6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  <xf numFmtId="0" fontId="17" fillId="0" borderId="3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6" xfId="0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7" fillId="0" borderId="2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wrapText="1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 wrapText="1"/>
    </xf>
    <xf numFmtId="0" fontId="0" fillId="0" borderId="3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164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164" fontId="8" fillId="0" borderId="0" xfId="0" applyNumberFormat="1" applyFont="1" applyAlignment="1">
      <alignment horizontal="left"/>
    </xf>
    <xf numFmtId="164" fontId="16" fillId="0" borderId="0" xfId="0" applyNumberFormat="1" applyFont="1"/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3" fontId="22" fillId="0" borderId="27" xfId="0" applyNumberFormat="1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1" fontId="22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164" fontId="20" fillId="0" borderId="0" xfId="0" applyNumberFormat="1" applyFont="1"/>
    <xf numFmtId="164" fontId="20" fillId="0" borderId="0" xfId="0" applyNumberFormat="1" applyFont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24" fillId="0" borderId="0" xfId="0" applyFont="1"/>
    <xf numFmtId="164" fontId="26" fillId="0" borderId="0" xfId="0" applyNumberFormat="1" applyFont="1" applyAlignment="1">
      <alignment horizontal="left"/>
    </xf>
    <xf numFmtId="164" fontId="26" fillId="0" borderId="0" xfId="0" applyNumberFormat="1" applyFont="1" applyAlignment="1">
      <alignment horizontal="center"/>
    </xf>
    <xf numFmtId="0" fontId="0" fillId="2" borderId="0" xfId="0" applyFill="1"/>
    <xf numFmtId="0" fontId="0" fillId="7" borderId="0" xfId="0" applyFill="1"/>
    <xf numFmtId="1" fontId="22" fillId="6" borderId="14" xfId="0" applyNumberFormat="1" applyFont="1" applyFill="1" applyBorder="1" applyAlignment="1">
      <alignment horizontal="center" vertical="center"/>
    </xf>
    <xf numFmtId="1" fontId="22" fillId="6" borderId="17" xfId="0" applyNumberFormat="1" applyFont="1" applyFill="1" applyBorder="1" applyAlignment="1">
      <alignment horizontal="center" vertical="center"/>
    </xf>
    <xf numFmtId="1" fontId="22" fillId="6" borderId="15" xfId="0" applyNumberFormat="1" applyFont="1" applyFill="1" applyBorder="1" applyAlignment="1">
      <alignment horizontal="center" vertical="center"/>
    </xf>
    <xf numFmtId="0" fontId="22" fillId="6" borderId="24" xfId="0" applyFont="1" applyFill="1" applyBorder="1" applyAlignment="1">
      <alignment horizontal="center" vertical="center"/>
    </xf>
    <xf numFmtId="0" fontId="22" fillId="6" borderId="23" xfId="0" applyFont="1" applyFill="1" applyBorder="1" applyAlignment="1">
      <alignment horizontal="center" vertical="center"/>
    </xf>
    <xf numFmtId="0" fontId="22" fillId="6" borderId="25" xfId="0" applyFont="1" applyFill="1" applyBorder="1" applyAlignment="1">
      <alignment horizontal="center" vertical="center"/>
    </xf>
    <xf numFmtId="0" fontId="22" fillId="6" borderId="20" xfId="0" applyFont="1" applyFill="1" applyBorder="1" applyAlignment="1">
      <alignment horizontal="center"/>
    </xf>
    <xf numFmtId="0" fontId="22" fillId="6" borderId="31" xfId="0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164" fontId="20" fillId="0" borderId="0" xfId="0" applyNumberFormat="1" applyFont="1" applyAlignment="1">
      <alignment horizontal="left"/>
    </xf>
    <xf numFmtId="0" fontId="28" fillId="0" borderId="0" xfId="0" applyFont="1" applyAlignment="1">
      <alignment horizontal="left"/>
    </xf>
    <xf numFmtId="0" fontId="24" fillId="0" borderId="14" xfId="0" applyFont="1" applyBorder="1"/>
    <xf numFmtId="0" fontId="24" fillId="0" borderId="33" xfId="0" applyFont="1" applyBorder="1"/>
    <xf numFmtId="164" fontId="30" fillId="0" borderId="0" xfId="0" applyNumberFormat="1" applyFont="1"/>
    <xf numFmtId="0" fontId="30" fillId="0" borderId="0" xfId="0" applyFont="1"/>
    <xf numFmtId="164" fontId="30" fillId="0" borderId="0" xfId="0" applyNumberFormat="1" applyFont="1" applyAlignment="1">
      <alignment horizontal="center"/>
    </xf>
    <xf numFmtId="0" fontId="30" fillId="0" borderId="0" xfId="0" applyFont="1" applyAlignment="1">
      <alignment horizontal="center" vertical="center"/>
    </xf>
    <xf numFmtId="164" fontId="31" fillId="0" borderId="0" xfId="0" applyNumberFormat="1" applyFont="1" applyAlignment="1">
      <alignment horizontal="center" vertical="center"/>
    </xf>
    <xf numFmtId="164" fontId="32" fillId="5" borderId="13" xfId="0" applyNumberFormat="1" applyFont="1" applyFill="1" applyBorder="1" applyAlignment="1">
      <alignment horizontal="center" vertical="center"/>
    </xf>
    <xf numFmtId="164" fontId="32" fillId="5" borderId="38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2" fillId="0" borderId="30" xfId="0" applyNumberFormat="1" applyFont="1" applyBorder="1" applyAlignment="1">
      <alignment horizontal="center"/>
    </xf>
    <xf numFmtId="164" fontId="12" fillId="0" borderId="32" xfId="0" applyNumberFormat="1" applyFont="1" applyBorder="1" applyAlignment="1">
      <alignment horizontal="center"/>
    </xf>
    <xf numFmtId="164" fontId="12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4" fontId="32" fillId="5" borderId="12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5" fontId="30" fillId="0" borderId="0" xfId="0" applyNumberFormat="1" applyFont="1"/>
    <xf numFmtId="165" fontId="33" fillId="0" borderId="3" xfId="0" applyNumberFormat="1" applyFont="1" applyBorder="1" applyAlignment="1">
      <alignment horizontal="center" vertical="center"/>
    </xf>
    <xf numFmtId="165" fontId="33" fillId="0" borderId="11" xfId="0" applyNumberFormat="1" applyFont="1" applyBorder="1" applyAlignment="1">
      <alignment horizontal="center" vertical="center"/>
    </xf>
    <xf numFmtId="165" fontId="12" fillId="0" borderId="0" xfId="0" applyNumberFormat="1" applyFont="1"/>
    <xf numFmtId="165" fontId="3" fillId="0" borderId="9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9" borderId="12" xfId="0" applyFont="1" applyFill="1" applyBorder="1" applyAlignment="1">
      <alignment horizontal="center"/>
    </xf>
    <xf numFmtId="0" fontId="0" fillId="9" borderId="0" xfId="0" applyFill="1" applyAlignment="1">
      <alignment horizontal="left"/>
    </xf>
    <xf numFmtId="0" fontId="12" fillId="9" borderId="9" xfId="0" applyFont="1" applyFill="1" applyBorder="1" applyAlignment="1">
      <alignment horizontal="center"/>
    </xf>
    <xf numFmtId="0" fontId="12" fillId="9" borderId="10" xfId="0" applyFont="1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12" fillId="9" borderId="6" xfId="0" applyFont="1" applyFill="1" applyBorder="1" applyAlignment="1">
      <alignment horizontal="center" wrapText="1"/>
    </xf>
    <xf numFmtId="166" fontId="30" fillId="0" borderId="0" xfId="0" applyNumberFormat="1" applyFont="1"/>
    <xf numFmtId="164" fontId="16" fillId="0" borderId="0" xfId="0" applyNumberFormat="1" applyFont="1" applyAlignment="1">
      <alignment horizontal="left"/>
    </xf>
    <xf numFmtId="164" fontId="7" fillId="9" borderId="0" xfId="0" applyNumberFormat="1" applyFont="1" applyFill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164" fontId="13" fillId="0" borderId="0" xfId="0" applyNumberFormat="1" applyFont="1" applyAlignment="1">
      <alignment horizontal="center" vertical="center"/>
    </xf>
    <xf numFmtId="164" fontId="12" fillId="0" borderId="5" xfId="0" applyNumberFormat="1" applyFont="1" applyBorder="1" applyAlignment="1">
      <alignment horizontal="center"/>
    </xf>
    <xf numFmtId="164" fontId="20" fillId="0" borderId="5" xfId="0" applyNumberFormat="1" applyFon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/>
    </xf>
    <xf numFmtId="164" fontId="20" fillId="0" borderId="6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/>
    </xf>
    <xf numFmtId="164" fontId="33" fillId="0" borderId="9" xfId="0" applyNumberFormat="1" applyFont="1" applyBorder="1" applyAlignment="1">
      <alignment horizontal="center" vertical="center"/>
    </xf>
    <xf numFmtId="164" fontId="33" fillId="0" borderId="3" xfId="0" applyNumberFormat="1" applyFont="1" applyBorder="1" applyAlignment="1">
      <alignment horizontal="center" vertical="center"/>
    </xf>
    <xf numFmtId="164" fontId="33" fillId="0" borderId="11" xfId="0" applyNumberFormat="1" applyFont="1" applyBorder="1" applyAlignment="1">
      <alignment horizontal="center" vertical="center"/>
    </xf>
    <xf numFmtId="164" fontId="20" fillId="0" borderId="7" xfId="0" applyNumberFormat="1" applyFont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/>
    </xf>
    <xf numFmtId="164" fontId="12" fillId="9" borderId="9" xfId="0" applyNumberFormat="1" applyFont="1" applyFill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  <xf numFmtId="164" fontId="12" fillId="0" borderId="11" xfId="0" applyNumberFormat="1" applyFont="1" applyBorder="1" applyAlignment="1">
      <alignment horizontal="center"/>
    </xf>
    <xf numFmtId="164" fontId="30" fillId="0" borderId="9" xfId="0" applyNumberFormat="1" applyFont="1" applyBorder="1" applyAlignment="1">
      <alignment horizontal="center"/>
    </xf>
    <xf numFmtId="164" fontId="30" fillId="0" borderId="3" xfId="0" applyNumberFormat="1" applyFont="1" applyBorder="1" applyAlignment="1">
      <alignment horizontal="center"/>
    </xf>
    <xf numFmtId="164" fontId="30" fillId="0" borderId="11" xfId="0" applyNumberFormat="1" applyFont="1" applyBorder="1" applyAlignment="1">
      <alignment horizontal="center"/>
    </xf>
    <xf numFmtId="164" fontId="12" fillId="0" borderId="10" xfId="0" applyNumberFormat="1" applyFont="1" applyBorder="1" applyAlignment="1">
      <alignment horizontal="center"/>
    </xf>
    <xf numFmtId="164" fontId="12" fillId="0" borderId="41" xfId="0" applyNumberFormat="1" applyFont="1" applyBorder="1" applyAlignment="1">
      <alignment horizontal="center"/>
    </xf>
    <xf numFmtId="164" fontId="30" fillId="0" borderId="10" xfId="0" applyNumberFormat="1" applyFont="1" applyBorder="1" applyAlignment="1">
      <alignment horizontal="center"/>
    </xf>
    <xf numFmtId="164" fontId="30" fillId="0" borderId="41" xfId="0" applyNumberFormat="1" applyFont="1" applyBorder="1" applyAlignment="1">
      <alignment horizontal="center"/>
    </xf>
    <xf numFmtId="164" fontId="12" fillId="9" borderId="10" xfId="0" applyNumberFormat="1" applyFont="1" applyFill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9" borderId="10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41" xfId="0" applyNumberFormat="1" applyBorder="1" applyAlignment="1">
      <alignment horizontal="center"/>
    </xf>
    <xf numFmtId="164" fontId="35" fillId="0" borderId="0" xfId="0" applyNumberFormat="1" applyFont="1"/>
    <xf numFmtId="164" fontId="12" fillId="0" borderId="10" xfId="0" applyNumberFormat="1" applyFont="1" applyBorder="1" applyAlignment="1">
      <alignment horizontal="center" vertical="center"/>
    </xf>
    <xf numFmtId="164" fontId="12" fillId="9" borderId="12" xfId="0" applyNumberFormat="1" applyFont="1" applyFill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164" fontId="12" fillId="0" borderId="13" xfId="0" applyNumberFormat="1" applyFont="1" applyBorder="1" applyAlignment="1">
      <alignment horizontal="center"/>
    </xf>
    <xf numFmtId="164" fontId="30" fillId="0" borderId="12" xfId="0" applyNumberFormat="1" applyFont="1" applyBorder="1" applyAlignment="1">
      <alignment horizontal="center"/>
    </xf>
    <xf numFmtId="164" fontId="30" fillId="0" borderId="13" xfId="0" applyNumberFormat="1" applyFont="1" applyBorder="1" applyAlignment="1">
      <alignment horizontal="center"/>
    </xf>
    <xf numFmtId="164" fontId="30" fillId="0" borderId="38" xfId="0" applyNumberFormat="1" applyFont="1" applyBorder="1" applyAlignment="1">
      <alignment horizontal="center"/>
    </xf>
    <xf numFmtId="164" fontId="35" fillId="0" borderId="10" xfId="0" applyNumberFormat="1" applyFont="1" applyBorder="1" applyAlignment="1">
      <alignment horizontal="center"/>
    </xf>
    <xf numFmtId="164" fontId="35" fillId="0" borderId="0" xfId="0" applyNumberFormat="1" applyFont="1" applyAlignment="1">
      <alignment horizontal="center"/>
    </xf>
    <xf numFmtId="164" fontId="35" fillId="0" borderId="41" xfId="0" applyNumberFormat="1" applyFont="1" applyBorder="1" applyAlignment="1">
      <alignment horizontal="center"/>
    </xf>
    <xf numFmtId="164" fontId="12" fillId="0" borderId="38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/>
    </xf>
    <xf numFmtId="164" fontId="12" fillId="0" borderId="39" xfId="0" applyNumberFormat="1" applyFont="1" applyBorder="1" applyAlignment="1">
      <alignment horizontal="center"/>
    </xf>
    <xf numFmtId="164" fontId="12" fillId="0" borderId="40" xfId="0" applyNumberFormat="1" applyFont="1" applyBorder="1" applyAlignment="1">
      <alignment horizontal="center"/>
    </xf>
    <xf numFmtId="164" fontId="30" fillId="0" borderId="4" xfId="0" applyNumberFormat="1" applyFont="1" applyBorder="1" applyAlignment="1">
      <alignment horizontal="center"/>
    </xf>
    <xf numFmtId="164" fontId="30" fillId="0" borderId="39" xfId="0" applyNumberFormat="1" applyFont="1" applyBorder="1" applyAlignment="1">
      <alignment horizontal="center"/>
    </xf>
    <xf numFmtId="164" fontId="30" fillId="0" borderId="40" xfId="0" applyNumberFormat="1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21" fillId="0" borderId="8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12" fillId="0" borderId="12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wrapText="1"/>
    </xf>
    <xf numFmtId="164" fontId="29" fillId="0" borderId="0" xfId="0" applyNumberFormat="1" applyFont="1"/>
    <xf numFmtId="164" fontId="12" fillId="0" borderId="5" xfId="0" applyNumberFormat="1" applyFont="1" applyBorder="1" applyAlignment="1">
      <alignment horizontal="center" wrapText="1"/>
    </xf>
    <xf numFmtId="164" fontId="12" fillId="0" borderId="6" xfId="0" applyNumberFormat="1" applyFont="1" applyBorder="1" applyAlignment="1">
      <alignment horizontal="center" wrapText="1"/>
    </xf>
    <xf numFmtId="164" fontId="12" fillId="0" borderId="6" xfId="0" applyNumberFormat="1" applyFont="1" applyBorder="1" applyAlignment="1">
      <alignment horizontal="center"/>
    </xf>
    <xf numFmtId="164" fontId="12" fillId="9" borderId="6" xfId="0" applyNumberFormat="1" applyFont="1" applyFill="1" applyBorder="1" applyAlignment="1">
      <alignment horizontal="center" wrapText="1"/>
    </xf>
    <xf numFmtId="164" fontId="12" fillId="0" borderId="7" xfId="0" applyNumberFormat="1" applyFont="1" applyBorder="1" applyAlignment="1">
      <alignment horizontal="center" wrapText="1"/>
    </xf>
    <xf numFmtId="164" fontId="30" fillId="0" borderId="0" xfId="0" applyNumberFormat="1" applyFont="1" applyAlignment="1">
      <alignment horizontal="center" vertical="center"/>
    </xf>
    <xf numFmtId="164" fontId="0" fillId="9" borderId="0" xfId="0" applyNumberFormat="1" applyFill="1" applyAlignment="1">
      <alignment horizontal="left"/>
    </xf>
    <xf numFmtId="164" fontId="30" fillId="9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20" fillId="5" borderId="12" xfId="0" applyNumberFormat="1" applyFont="1" applyFill="1" applyBorder="1" applyAlignment="1">
      <alignment horizontal="center" vertical="center"/>
    </xf>
    <xf numFmtId="164" fontId="20" fillId="5" borderId="13" xfId="0" applyNumberFormat="1" applyFont="1" applyFill="1" applyBorder="1" applyAlignment="1">
      <alignment horizontal="center" vertical="center"/>
    </xf>
    <xf numFmtId="164" fontId="20" fillId="5" borderId="38" xfId="0" applyNumberFormat="1" applyFont="1" applyFill="1" applyBorder="1" applyAlignment="1">
      <alignment horizontal="center" vertical="center"/>
    </xf>
    <xf numFmtId="164" fontId="20" fillId="3" borderId="9" xfId="0" applyNumberFormat="1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/>
    </xf>
    <xf numFmtId="164" fontId="13" fillId="0" borderId="41" xfId="0" applyNumberFormat="1" applyFont="1" applyBorder="1" applyAlignment="1">
      <alignment horizontal="center"/>
    </xf>
    <xf numFmtId="164" fontId="13" fillId="0" borderId="12" xfId="0" applyNumberFormat="1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13" fillId="0" borderId="39" xfId="0" applyNumberFormat="1" applyFont="1" applyBorder="1" applyAlignment="1">
      <alignment horizontal="center"/>
    </xf>
    <xf numFmtId="164" fontId="13" fillId="0" borderId="40" xfId="0" applyNumberFormat="1" applyFont="1" applyBorder="1" applyAlignment="1">
      <alignment horizontal="center"/>
    </xf>
    <xf numFmtId="164" fontId="13" fillId="0" borderId="13" xfId="0" applyNumberFormat="1" applyFont="1" applyBorder="1" applyAlignment="1">
      <alignment horizontal="center"/>
    </xf>
    <xf numFmtId="164" fontId="13" fillId="0" borderId="38" xfId="0" applyNumberFormat="1" applyFont="1" applyBorder="1" applyAlignment="1">
      <alignment horizontal="center"/>
    </xf>
    <xf numFmtId="164" fontId="13" fillId="0" borderId="4" xfId="0" applyNumberFormat="1" applyFont="1" applyBorder="1" applyAlignment="1">
      <alignment horizontal="center"/>
    </xf>
    <xf numFmtId="164" fontId="0" fillId="0" borderId="39" xfId="0" applyNumberForma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13" fillId="0" borderId="11" xfId="0" applyNumberFormat="1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164" fontId="12" fillId="0" borderId="0" xfId="0" applyNumberFormat="1" applyFont="1"/>
    <xf numFmtId="164" fontId="22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center"/>
    </xf>
    <xf numFmtId="164" fontId="24" fillId="0" borderId="0" xfId="0" applyNumberFormat="1" applyFont="1"/>
    <xf numFmtId="164" fontId="3" fillId="0" borderId="9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22" fillId="0" borderId="0" xfId="0" applyNumberFormat="1" applyFont="1"/>
    <xf numFmtId="164" fontId="34" fillId="0" borderId="0" xfId="0" applyNumberFormat="1" applyFont="1"/>
    <xf numFmtId="164" fontId="24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 vertical="center"/>
    </xf>
    <xf numFmtId="164" fontId="25" fillId="9" borderId="0" xfId="0" applyNumberFormat="1" applyFont="1" applyFill="1" applyAlignment="1">
      <alignment horizontal="center" vertical="center"/>
    </xf>
    <xf numFmtId="164" fontId="23" fillId="0" borderId="0" xfId="0" applyNumberFormat="1" applyFont="1" applyAlignment="1">
      <alignment horizontal="center"/>
    </xf>
    <xf numFmtId="164" fontId="13" fillId="0" borderId="0" xfId="0" applyNumberFormat="1" applyFont="1"/>
    <xf numFmtId="164" fontId="0" fillId="0" borderId="14" xfId="0" applyNumberFormat="1" applyBorder="1" applyAlignment="1">
      <alignment horizontal="center"/>
    </xf>
    <xf numFmtId="164" fontId="36" fillId="0" borderId="2" xfId="0" applyNumberFormat="1" applyFont="1" applyBorder="1" applyAlignment="1">
      <alignment horizontal="center" vertical="center"/>
    </xf>
    <xf numFmtId="164" fontId="22" fillId="0" borderId="2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21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0" fontId="37" fillId="0" borderId="0" xfId="0" applyFont="1"/>
    <xf numFmtId="0" fontId="8" fillId="0" borderId="18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164" fontId="21" fillId="0" borderId="9" xfId="0" applyNumberFormat="1" applyFont="1" applyBorder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164" fontId="21" fillId="0" borderId="5" xfId="0" applyNumberFormat="1" applyFont="1" applyBorder="1" applyAlignment="1">
      <alignment horizontal="center" vertical="center"/>
    </xf>
    <xf numFmtId="164" fontId="21" fillId="0" borderId="6" xfId="0" applyNumberFormat="1" applyFont="1" applyBorder="1" applyAlignment="1">
      <alignment horizontal="center" vertical="center"/>
    </xf>
    <xf numFmtId="164" fontId="21" fillId="0" borderId="7" xfId="0" applyNumberFormat="1" applyFont="1" applyBorder="1" applyAlignment="1">
      <alignment horizontal="center" vertical="center"/>
    </xf>
    <xf numFmtId="164" fontId="32" fillId="5" borderId="9" xfId="0" applyNumberFormat="1" applyFont="1" applyFill="1" applyBorder="1" applyAlignment="1">
      <alignment horizontal="center" vertical="center"/>
    </xf>
    <xf numFmtId="164" fontId="32" fillId="5" borderId="3" xfId="0" applyNumberFormat="1" applyFont="1" applyFill="1" applyBorder="1" applyAlignment="1">
      <alignment horizontal="center" vertical="center"/>
    </xf>
    <xf numFmtId="164" fontId="32" fillId="5" borderId="11" xfId="0" applyNumberFormat="1" applyFont="1" applyFill="1" applyBorder="1" applyAlignment="1">
      <alignment horizontal="center" vertical="center"/>
    </xf>
    <xf numFmtId="164" fontId="32" fillId="3" borderId="0" xfId="0" applyNumberFormat="1" applyFont="1" applyFill="1" applyAlignment="1">
      <alignment horizontal="center" vertical="center"/>
    </xf>
    <xf numFmtId="164" fontId="32" fillId="4" borderId="9" xfId="0" applyNumberFormat="1" applyFont="1" applyFill="1" applyBorder="1" applyAlignment="1">
      <alignment horizontal="center" vertical="center"/>
    </xf>
    <xf numFmtId="164" fontId="32" fillId="4" borderId="3" xfId="0" applyNumberFormat="1" applyFont="1" applyFill="1" applyBorder="1" applyAlignment="1">
      <alignment horizontal="center" vertical="center"/>
    </xf>
    <xf numFmtId="164" fontId="32" fillId="4" borderId="11" xfId="0" applyNumberFormat="1" applyFont="1" applyFill="1" applyBorder="1" applyAlignment="1">
      <alignment horizontal="center" vertical="center"/>
    </xf>
    <xf numFmtId="164" fontId="21" fillId="0" borderId="5" xfId="0" applyNumberFormat="1" applyFont="1" applyBorder="1" applyAlignment="1">
      <alignment horizontal="center" vertical="center" wrapText="1"/>
    </xf>
    <xf numFmtId="164" fontId="21" fillId="0" borderId="6" xfId="0" applyNumberFormat="1" applyFont="1" applyBorder="1" applyAlignment="1">
      <alignment horizontal="center" vertical="center" wrapText="1"/>
    </xf>
    <xf numFmtId="164" fontId="21" fillId="0" borderId="7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/>
    </xf>
    <xf numFmtId="164" fontId="3" fillId="0" borderId="39" xfId="0" applyNumberFormat="1" applyFont="1" applyBorder="1" applyAlignment="1">
      <alignment horizontal="center"/>
    </xf>
    <xf numFmtId="164" fontId="3" fillId="0" borderId="40" xfId="0" applyNumberFormat="1" applyFont="1" applyBorder="1" applyAlignment="1">
      <alignment horizontal="center"/>
    </xf>
    <xf numFmtId="164" fontId="32" fillId="3" borderId="12" xfId="0" applyNumberFormat="1" applyFont="1" applyFill="1" applyBorder="1" applyAlignment="1">
      <alignment horizontal="center" vertical="center"/>
    </xf>
    <xf numFmtId="164" fontId="32" fillId="3" borderId="13" xfId="0" applyNumberFormat="1" applyFont="1" applyFill="1" applyBorder="1" applyAlignment="1">
      <alignment horizontal="center" vertical="center"/>
    </xf>
    <xf numFmtId="164" fontId="32" fillId="3" borderId="38" xfId="0" applyNumberFormat="1" applyFont="1" applyFill="1" applyBorder="1" applyAlignment="1">
      <alignment horizontal="center" vertical="center"/>
    </xf>
    <xf numFmtId="164" fontId="32" fillId="4" borderId="4" xfId="0" applyNumberFormat="1" applyFont="1" applyFill="1" applyBorder="1" applyAlignment="1">
      <alignment horizontal="center" vertical="center"/>
    </xf>
    <xf numFmtId="164" fontId="32" fillId="4" borderId="39" xfId="0" applyNumberFormat="1" applyFont="1" applyFill="1" applyBorder="1" applyAlignment="1">
      <alignment horizontal="center" vertical="center"/>
    </xf>
    <xf numFmtId="164" fontId="32" fillId="4" borderId="40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164" fontId="20" fillId="8" borderId="2" xfId="0" applyNumberFormat="1" applyFont="1" applyFill="1" applyBorder="1" applyAlignment="1">
      <alignment horizontal="center"/>
    </xf>
    <xf numFmtId="164" fontId="20" fillId="8" borderId="0" xfId="0" applyNumberFormat="1" applyFont="1" applyFill="1" applyAlignment="1">
      <alignment horizontal="center"/>
    </xf>
    <xf numFmtId="164" fontId="20" fillId="8" borderId="19" xfId="0" applyNumberFormat="1" applyFont="1" applyFill="1" applyBorder="1" applyAlignment="1">
      <alignment horizontal="center"/>
    </xf>
    <xf numFmtId="164" fontId="20" fillId="8" borderId="4" xfId="0" applyNumberFormat="1" applyFont="1" applyFill="1" applyBorder="1" applyAlignment="1">
      <alignment horizontal="center"/>
    </xf>
    <xf numFmtId="164" fontId="20" fillId="8" borderId="39" xfId="0" applyNumberFormat="1" applyFont="1" applyFill="1" applyBorder="1" applyAlignment="1">
      <alignment horizontal="center"/>
    </xf>
    <xf numFmtId="164" fontId="20" fillId="8" borderId="40" xfId="0" applyNumberFormat="1" applyFont="1" applyFill="1" applyBorder="1" applyAlignment="1">
      <alignment horizontal="center"/>
    </xf>
    <xf numFmtId="164" fontId="20" fillId="5" borderId="9" xfId="0" applyNumberFormat="1" applyFont="1" applyFill="1" applyBorder="1" applyAlignment="1">
      <alignment horizontal="center" vertical="center"/>
    </xf>
    <xf numFmtId="164" fontId="20" fillId="5" borderId="3" xfId="0" applyNumberFormat="1" applyFont="1" applyFill="1" applyBorder="1" applyAlignment="1">
      <alignment horizontal="center" vertical="center"/>
    </xf>
    <xf numFmtId="164" fontId="20" fillId="5" borderId="11" xfId="0" applyNumberFormat="1" applyFont="1" applyFill="1" applyBorder="1" applyAlignment="1">
      <alignment horizontal="center" vertical="center"/>
    </xf>
    <xf numFmtId="164" fontId="20" fillId="4" borderId="3" xfId="0" applyNumberFormat="1" applyFont="1" applyFill="1" applyBorder="1" applyAlignment="1">
      <alignment horizontal="center" vertical="center"/>
    </xf>
    <xf numFmtId="164" fontId="20" fillId="4" borderId="11" xfId="0" applyNumberFormat="1" applyFont="1" applyFill="1" applyBorder="1" applyAlignment="1">
      <alignment horizontal="center" vertical="center"/>
    </xf>
    <xf numFmtId="164" fontId="32" fillId="3" borderId="4" xfId="0" applyNumberFormat="1" applyFont="1" applyFill="1" applyBorder="1" applyAlignment="1">
      <alignment horizontal="center" vertical="center"/>
    </xf>
    <xf numFmtId="164" fontId="32" fillId="3" borderId="39" xfId="0" applyNumberFormat="1" applyFont="1" applyFill="1" applyBorder="1" applyAlignment="1">
      <alignment horizontal="center" vertical="center"/>
    </xf>
    <xf numFmtId="164" fontId="32" fillId="3" borderId="4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96">
    <dxf>
      <fill>
        <patternFill>
          <bgColor theme="5" tint="0.39994506668294322"/>
        </patternFill>
      </fill>
    </dxf>
    <dxf>
      <font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auto="1"/>
      </font>
    </dxf>
    <dxf>
      <font>
        <color auto="1"/>
      </font>
    </dxf>
    <dxf>
      <font>
        <color auto="1"/>
      </font>
    </dxf>
  </dxfs>
  <tableStyles count="0" defaultTableStyle="TableStyleMedium2" defaultPivotStyle="PivotStyleLight16"/>
  <colors>
    <mruColors>
      <color rgb="FFFF99FF"/>
      <color rgb="FFEDF0F3"/>
      <color rgb="FF9EC8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semitsoglou\Desktop\LOD%20LOQ\Pharm-Antib\N%20-%201.%20LT%202021,%20LAV%20and%20ORG%20bought\Results\Lettuce\June%202022\Winter%202021%20-%20Lettuce%20data%20summary.xlsx" TargetMode="External"/><Relationship Id="rId1" Type="http://schemas.openxmlformats.org/officeDocument/2006/relationships/externalLinkPath" Target="https://ficra.sharepoint.com/sites/HYDROUSA/Documentos%20compartidos/General/Deliverables/WP4/Pharm-Antib/N%20-%201.%20LT%202021,%20LAV%20and%20ORG%20bought/Results/Lettuce/June%202022/Winter%202021%20-%20Lettuce%20data%20summary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semitsoglou\Desktop\Winter%202021%20-%20Lettuce%20data%20summary.xlsx" TargetMode="External"/><Relationship Id="rId1" Type="http://schemas.openxmlformats.org/officeDocument/2006/relationships/externalLinkPath" Target="https://ficra.sharepoint.com/Users/ssemitsoglou/Desktop/Winter%202021%20-%20Lettuce%20data%20summary.xlsx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semitsoglou\Desktop\LOD%20LOQ\EDCs\1.%20LT%202021,%20LT%202022,%20LAV%20and%20ORG%202021\Results\LT%202021,%20LT%202022%20Lavender%20and%20Oregano%202021\Winter-Summer%202021-2022%20LT%20-%202021%20LAV.ORG%20-%20data%20summary.xlsx" TargetMode="External"/><Relationship Id="rId2" Type="http://schemas.microsoft.com/office/2019/04/relationships/externalLinkLongPath" Target="https://ficra.sharepoint.com/sites/HYDROUSA/Documentos%20compartidos/General/Deliverables/WP4/EDCs/1.%20LT%202021,%20LT%202022,%20LAV%20and%20ORG%202021/Results/LT%202021,%20LT%202022%20Lavender%20and%20Oregano%202021/Winter-Summer%202021-2022%20LT%20-%202021%20LAV.ORG%20-%20data%20summary.xlsx?5885A33D" TargetMode="External"/><Relationship Id="rId1" Type="http://schemas.openxmlformats.org/officeDocument/2006/relationships/externalLinkPath" Target="file:///\\5885A33D\Winter-Summer%202021-2022%20LT%20-%202021%20LAV.ORG%20-%20data%20summary.xlsx" TargetMode="External"/></Relationships>
</file>

<file path=xl/externalLinks/_rels/externalLink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semitsoglou\Desktop\LOD%20LOQ\Pharm-Antib\N%20-%202.%20LT%202022,%20LAV%20and%20ORG%202021\Results\Lettuce%202022,%20Lavender%20and%20Oregano%202021,%20plus%20Esther\December%202022\Summer%202022%20LT%20-%20Winter%202021%20LAV.ORG%20-%20data%20summary.xlsx" TargetMode="External"/><Relationship Id="rId2" Type="http://schemas.microsoft.com/office/2019/04/relationships/externalLinkLongPath" Target="https://ficra.sharepoint.com/sites/HYDROUSA/Documentos%20compartidos/General/Deliverables/WP4/Pharm-Antib/N%20-%202.%20LT%202022,%20LAV%20and%20ORG%202021/Results/Lettuce%202022,%20Lavender%20and%20Oregano%202021,%20plus%20Esther/December%202022/Summer%202022%20LT%20-%20Winter%202021%20LAV.ORG%20-%20data%20summary.xlsx?6E667DC5" TargetMode="External"/><Relationship Id="rId1" Type="http://schemas.openxmlformats.org/officeDocument/2006/relationships/externalLinkPath" Target="file:///\\6E667DC5\Summer%202022%20LT%20-%20Winter%202021%20LAV.ORG%20-%20data%20summary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semitsoglou\Desktop\LOD%20LOQ\Pharm-Antib\N%20-%203.%20LAV%20and%20ORG%202022\Results\Lavender%20and%20Oregano%202022\January%202023\Summer%202022%20LAV.ORG%20-%20data%20summary.xlsx" TargetMode="External"/><Relationship Id="rId1" Type="http://schemas.openxmlformats.org/officeDocument/2006/relationships/externalLinkPath" Target="https://ficra.sharepoint.com/sites/HYDROUSA/Documentos%20compartidos/General/Deliverables/WP4/Pharm-Antib/N%20-%203.%20LAV%20and%20ORG%202022/Results/Lavender%20and%20Oregano%202022/January%202023/Summer%202022%20LAV.ORG%20-%20data%20summary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semitsoglou\Desktop\LOD%20LOQ\EDCs\2.%20LAV%20and%20ORG%202022\Results\Lavender%20and%20Oregano%202022\Winter-Summer%20LAV.ORG%202022%20-%20data%20summary.xlsx" TargetMode="External"/><Relationship Id="rId1" Type="http://schemas.openxmlformats.org/officeDocument/2006/relationships/externalLinkPath" Target="https://ficra.sharepoint.com/sites/HYDROUSA/Documentos%20compartidos/General/Deliverables/WP4/EDCs/2.%20LAV%20and%20ORG%202022/Results/Lavender%20and%20Oregano%202022/Winter-Summer%20LAV.ORG%202022%20-%20data%20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T POS Mode 2021"/>
      <sheetName val="LT NEG Mode 2021"/>
    </sheetNames>
    <sheetDataSet>
      <sheetData sheetId="0">
        <row r="13">
          <cell r="G13">
            <v>35.57461548896336</v>
          </cell>
          <cell r="H13">
            <v>4.0271219382659629</v>
          </cell>
          <cell r="I13">
            <v>1.2081365814797891</v>
          </cell>
        </row>
        <row r="77">
          <cell r="O77">
            <v>77.482069146795567</v>
          </cell>
          <cell r="P77">
            <v>2.8718607651224208</v>
          </cell>
          <cell r="Q77">
            <v>0.86155822953672612</v>
          </cell>
        </row>
        <row r="93">
          <cell r="O93">
            <v>67.600928476155772</v>
          </cell>
          <cell r="P93">
            <v>1.2132542387440486</v>
          </cell>
          <cell r="Q93">
            <v>0.36397627162321455</v>
          </cell>
        </row>
        <row r="109">
          <cell r="O109">
            <v>73.276731347159469</v>
          </cell>
          <cell r="P109">
            <v>0.72706540749620241</v>
          </cell>
          <cell r="Q109">
            <v>0.21811962224886075</v>
          </cell>
        </row>
        <row r="117">
          <cell r="O117">
            <v>67.550880104095086</v>
          </cell>
          <cell r="P117">
            <v>0.12319072560123683</v>
          </cell>
          <cell r="Q117">
            <v>3.6957217680371045E-2</v>
          </cell>
        </row>
        <row r="125">
          <cell r="O125">
            <v>72.428573559905999</v>
          </cell>
          <cell r="P125">
            <v>2.085555007513328</v>
          </cell>
          <cell r="Q125">
            <v>0.62566650225399845</v>
          </cell>
        </row>
        <row r="133">
          <cell r="O133">
            <v>93.64776879971032</v>
          </cell>
          <cell r="P133">
            <v>2.4110017197929872</v>
          </cell>
          <cell r="Q133">
            <v>0.72330051593789602</v>
          </cell>
        </row>
        <row r="141">
          <cell r="G141">
            <v>94.531836811612223</v>
          </cell>
          <cell r="H141">
            <v>2.5194349173435304</v>
          </cell>
          <cell r="I141">
            <v>0.75583047520305913</v>
          </cell>
        </row>
        <row r="149">
          <cell r="G149">
            <v>80.152843692857189</v>
          </cell>
          <cell r="H149">
            <v>1.4909662242926671</v>
          </cell>
          <cell r="I149">
            <v>0.44728986728780012</v>
          </cell>
        </row>
        <row r="157">
          <cell r="G157">
            <v>85.089663361682611</v>
          </cell>
          <cell r="H157">
            <v>1.3121922433447735</v>
          </cell>
          <cell r="I157">
            <v>0.39365767300343202</v>
          </cell>
        </row>
        <row r="181">
          <cell r="G181">
            <v>99.712981541535655</v>
          </cell>
          <cell r="H181">
            <v>9.9712981541535655</v>
          </cell>
          <cell r="I181">
            <v>2.9913894462460693</v>
          </cell>
        </row>
        <row r="189">
          <cell r="G189">
            <v>94.280969063241173</v>
          </cell>
          <cell r="H189">
            <v>5.9832293937711132</v>
          </cell>
          <cell r="I189">
            <v>1.7949688181313339</v>
          </cell>
        </row>
        <row r="197">
          <cell r="G197">
            <v>93.593450649563636</v>
          </cell>
          <cell r="H197">
            <v>0.55700303757467828</v>
          </cell>
          <cell r="I197">
            <v>0.16710091127240345</v>
          </cell>
        </row>
        <row r="213">
          <cell r="G213">
            <v>52.623881317105401</v>
          </cell>
          <cell r="H213">
            <v>1.3931832126017567</v>
          </cell>
          <cell r="I213">
            <v>0.41795496378052704</v>
          </cell>
        </row>
        <row r="222">
          <cell r="G222">
            <v>52.692606534182438</v>
          </cell>
          <cell r="H222">
            <v>0.8513687573300861</v>
          </cell>
          <cell r="I222">
            <v>0.25541062719902585</v>
          </cell>
        </row>
        <row r="230">
          <cell r="G230">
            <v>64.889221236358154</v>
          </cell>
          <cell r="H230">
            <v>6.4889221236358159</v>
          </cell>
          <cell r="I230">
            <v>1.9466766370907447</v>
          </cell>
        </row>
        <row r="302">
          <cell r="G302">
            <v>90.671466521052707</v>
          </cell>
          <cell r="H302">
            <v>0.87278018627060572</v>
          </cell>
          <cell r="I302">
            <v>0.26183405588118169</v>
          </cell>
        </row>
        <row r="350">
          <cell r="G350">
            <v>94.087946381506001</v>
          </cell>
          <cell r="H350">
            <v>9.4087946381505994</v>
          </cell>
          <cell r="I350">
            <v>2.8226383914451798</v>
          </cell>
        </row>
      </sheetData>
      <sheetData sheetId="1">
        <row r="5">
          <cell r="O5">
            <v>96.376639999945795</v>
          </cell>
          <cell r="P5">
            <v>1.0433198432499766</v>
          </cell>
          <cell r="Q5">
            <v>0.31299595297499294</v>
          </cell>
        </row>
        <row r="13">
          <cell r="O13">
            <v>94.803466950154146</v>
          </cell>
          <cell r="P13">
            <v>0.47464083125709372</v>
          </cell>
          <cell r="Q13">
            <v>0.14239224937712811</v>
          </cell>
        </row>
        <row r="21">
          <cell r="G21">
            <v>99.847811901591982</v>
          </cell>
          <cell r="H21">
            <v>6.0050158911329365</v>
          </cell>
          <cell r="I21">
            <v>1.801504767339881</v>
          </cell>
        </row>
        <row r="29">
          <cell r="O29">
            <v>71.157725438983533</v>
          </cell>
          <cell r="P29">
            <v>6.0494624858685819</v>
          </cell>
          <cell r="Q29">
            <v>1.8148387457605744</v>
          </cell>
        </row>
        <row r="37">
          <cell r="O37">
            <v>98.443398823278798</v>
          </cell>
          <cell r="P37">
            <v>1.8212174994220047</v>
          </cell>
          <cell r="Q37">
            <v>0.5463652498266014</v>
          </cell>
        </row>
        <row r="45">
          <cell r="G45">
            <v>35.290862282618008</v>
          </cell>
          <cell r="H45">
            <v>3.1689323200150299</v>
          </cell>
          <cell r="I45">
            <v>0.95067969600450908</v>
          </cell>
        </row>
        <row r="53">
          <cell r="P53">
            <v>1.3478349826508438</v>
          </cell>
          <cell r="Q53">
            <v>0.4043504947952532</v>
          </cell>
        </row>
        <row r="61">
          <cell r="G61">
            <v>97.281114406807703</v>
          </cell>
          <cell r="H61">
            <v>7.4433787326095668</v>
          </cell>
          <cell r="I61">
            <v>2.2330136197828701</v>
          </cell>
        </row>
        <row r="93">
          <cell r="P93">
            <v>3.5486176093305239</v>
          </cell>
          <cell r="Q93">
            <v>1.0645852827991571</v>
          </cell>
        </row>
        <row r="109">
          <cell r="G109">
            <v>21.627779794860356</v>
          </cell>
          <cell r="H109">
            <v>2.4882453870137944</v>
          </cell>
          <cell r="I109">
            <v>0.74647361610413832</v>
          </cell>
        </row>
        <row r="117">
          <cell r="P117">
            <v>1.3612520393150052</v>
          </cell>
          <cell r="Q117">
            <v>0.4083756117945016</v>
          </cell>
        </row>
        <row r="125">
          <cell r="P125">
            <v>0.39507606924968491</v>
          </cell>
          <cell r="Q125">
            <v>0.11852282077490547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T POS Mode 2021"/>
      <sheetName val="LT NEG Mode 2021"/>
    </sheetNames>
    <sheetDataSet>
      <sheetData sheetId="0">
        <row r="13">
          <cell r="P13">
            <v>14.232046968850742</v>
          </cell>
        </row>
        <row r="16">
          <cell r="H16">
            <v>4.8132824779304375</v>
          </cell>
          <cell r="I16">
            <v>1.4439847433791313</v>
          </cell>
        </row>
        <row r="21">
          <cell r="P21">
            <v>3.5825439955047327</v>
          </cell>
          <cell r="Q21">
            <v>1.0747631986514199</v>
          </cell>
        </row>
        <row r="24">
          <cell r="H24">
            <v>1.008245377439394</v>
          </cell>
          <cell r="I24">
            <v>0.30247361323181821</v>
          </cell>
        </row>
        <row r="61">
          <cell r="P61">
            <v>1.0152543206092222</v>
          </cell>
          <cell r="Q61">
            <v>0.30457629618276666</v>
          </cell>
        </row>
        <row r="80">
          <cell r="H80">
            <v>0.92144287847977335</v>
          </cell>
          <cell r="I80">
            <v>0.27643286354393198</v>
          </cell>
        </row>
        <row r="85">
          <cell r="P85">
            <v>2.5783836992547764</v>
          </cell>
          <cell r="Q85">
            <v>0.77351510977643279</v>
          </cell>
        </row>
        <row r="88">
          <cell r="H88">
            <v>4.8248412074733542</v>
          </cell>
          <cell r="I88">
            <v>1.4474523622420064</v>
          </cell>
        </row>
        <row r="96">
          <cell r="H96">
            <v>1.2432352366043449</v>
          </cell>
          <cell r="I96">
            <v>0.37297057098130354</v>
          </cell>
        </row>
        <row r="120">
          <cell r="H120">
            <v>8.8942398767916056E-2</v>
          </cell>
          <cell r="I120">
            <v>2.6682719630374815E-2</v>
          </cell>
        </row>
        <row r="128">
          <cell r="H128">
            <v>2.085555007513328</v>
          </cell>
          <cell r="I128">
            <v>0.62566650225399845</v>
          </cell>
        </row>
        <row r="144">
          <cell r="H144">
            <v>2.922297446213276</v>
          </cell>
          <cell r="I144">
            <v>0.87668923386398279</v>
          </cell>
        </row>
        <row r="152">
          <cell r="H152">
            <v>5.2557283353131856</v>
          </cell>
          <cell r="I152">
            <v>1.5767185005939557</v>
          </cell>
        </row>
        <row r="165">
          <cell r="P165">
            <v>0.93269602723627554</v>
          </cell>
          <cell r="Q165">
            <v>0.27980880817088266</v>
          </cell>
        </row>
        <row r="168">
          <cell r="H168">
            <v>1.4571644146181368</v>
          </cell>
          <cell r="I168">
            <v>0.43714932438544107</v>
          </cell>
        </row>
        <row r="173">
          <cell r="P173">
            <v>4.1683017183165125</v>
          </cell>
          <cell r="Q173">
            <v>1.2504905154949539</v>
          </cell>
        </row>
        <row r="184">
          <cell r="H184">
            <v>0.18661519446131422</v>
          </cell>
          <cell r="I184">
            <v>5.5984558338394268E-2</v>
          </cell>
        </row>
        <row r="192">
          <cell r="H192">
            <v>0.57552475854066776</v>
          </cell>
          <cell r="I192">
            <v>0.17265742756220032</v>
          </cell>
        </row>
        <row r="216">
          <cell r="H216">
            <v>1.4763487251077299</v>
          </cell>
          <cell r="I216">
            <v>0.44290461753231891</v>
          </cell>
        </row>
        <row r="225">
          <cell r="H225">
            <v>3.9812156751974794</v>
          </cell>
          <cell r="I225">
            <v>1.1943647025592439</v>
          </cell>
        </row>
        <row r="238">
          <cell r="P238">
            <v>9.038256415391432</v>
          </cell>
          <cell r="Q238">
            <v>2.7114769246174295</v>
          </cell>
        </row>
        <row r="241">
          <cell r="H241">
            <v>5.7889498598817406</v>
          </cell>
          <cell r="I241">
            <v>1.736684957964522</v>
          </cell>
        </row>
        <row r="262">
          <cell r="P262">
            <v>14.443038406679065</v>
          </cell>
          <cell r="Q262">
            <v>4.3329115220037204</v>
          </cell>
        </row>
        <row r="265">
          <cell r="H265">
            <v>4.7203568619605232</v>
          </cell>
          <cell r="I265">
            <v>1.416107058588157</v>
          </cell>
        </row>
        <row r="270">
          <cell r="P270">
            <v>14.328164591752806</v>
          </cell>
          <cell r="Q270">
            <v>4.2984493775258423</v>
          </cell>
        </row>
        <row r="273">
          <cell r="H273">
            <v>1.5592291535177285</v>
          </cell>
          <cell r="I273">
            <v>0.4677687460553186</v>
          </cell>
        </row>
        <row r="286">
          <cell r="P286">
            <v>13.790219937756699</v>
          </cell>
          <cell r="Q286">
            <v>4.1370659813270105</v>
          </cell>
        </row>
        <row r="289">
          <cell r="H289">
            <v>0.26171060491254233</v>
          </cell>
          <cell r="I289">
            <v>7.8513181473762697E-2</v>
          </cell>
        </row>
        <row r="305">
          <cell r="H305">
            <v>0.29545522683850406</v>
          </cell>
          <cell r="I305">
            <v>8.8636568051551221E-2</v>
          </cell>
        </row>
        <row r="310">
          <cell r="P310">
            <v>30.451869081166766</v>
          </cell>
          <cell r="Q310">
            <v>9.1355607243500305</v>
          </cell>
        </row>
        <row r="318">
          <cell r="P318">
            <v>11.927196767925428</v>
          </cell>
          <cell r="Q318">
            <v>3.5781590303776287</v>
          </cell>
        </row>
        <row r="321">
          <cell r="H321">
            <v>4.3461068794603426</v>
          </cell>
          <cell r="I321">
            <v>1.3038320638381029</v>
          </cell>
        </row>
        <row r="337">
          <cell r="H337">
            <v>2.1881969250990734</v>
          </cell>
          <cell r="I337">
            <v>0.65645907752972188</v>
          </cell>
        </row>
        <row r="342">
          <cell r="P342">
            <v>4.7513417895656023</v>
          </cell>
          <cell r="Q342">
            <v>1.425402536869681</v>
          </cell>
        </row>
        <row r="345">
          <cell r="H345">
            <v>1.014528709626983</v>
          </cell>
          <cell r="I345">
            <v>0.3043586128880949</v>
          </cell>
        </row>
        <row r="353">
          <cell r="H353">
            <v>3.3982369273870168</v>
          </cell>
          <cell r="I353">
            <v>1.0194710782161049</v>
          </cell>
        </row>
        <row r="366">
          <cell r="P366">
            <v>9.7597009637272532</v>
          </cell>
          <cell r="Q366">
            <v>2.9279102891181763</v>
          </cell>
        </row>
      </sheetData>
      <sheetData sheetId="1">
        <row r="5">
          <cell r="P5">
            <v>5.2716537811313682</v>
          </cell>
        </row>
        <row r="24">
          <cell r="H24">
            <v>2.2846638252046358</v>
          </cell>
          <cell r="I24">
            <v>0.68539914756139075</v>
          </cell>
        </row>
        <row r="32">
          <cell r="H32">
            <v>6.680075829193636</v>
          </cell>
          <cell r="I32">
            <v>2.0040227487580906</v>
          </cell>
        </row>
        <row r="40">
          <cell r="H40">
            <v>2.9239866426066872</v>
          </cell>
          <cell r="I40">
            <v>0.87719599278200611</v>
          </cell>
        </row>
        <row r="48">
          <cell r="H48">
            <v>8.7848411640281938</v>
          </cell>
          <cell r="I48">
            <v>2.6354523492084581</v>
          </cell>
        </row>
        <row r="56">
          <cell r="H56">
            <v>1.2894849433719886</v>
          </cell>
          <cell r="I56">
            <v>0.3868454830115966</v>
          </cell>
        </row>
        <row r="64">
          <cell r="H64">
            <v>0.83702365393768396</v>
          </cell>
          <cell r="I64">
            <v>0.25110709618130522</v>
          </cell>
        </row>
        <row r="69">
          <cell r="P69">
            <v>11.268998343544899</v>
          </cell>
          <cell r="Q69">
            <v>3.3806995030634694</v>
          </cell>
        </row>
        <row r="72">
          <cell r="H72">
            <v>1.5519474337056824</v>
          </cell>
          <cell r="I72">
            <v>0.46558423011170469</v>
          </cell>
        </row>
        <row r="77">
          <cell r="P77">
            <v>7.4204698132352558</v>
          </cell>
          <cell r="Q77">
            <v>2.2261409439705768</v>
          </cell>
        </row>
        <row r="80">
          <cell r="H80">
            <v>0.6795846063971327</v>
          </cell>
          <cell r="I80">
            <v>0.20387538191913981</v>
          </cell>
        </row>
        <row r="96">
          <cell r="H96">
            <v>1.5052962248036788</v>
          </cell>
          <cell r="I96">
            <v>0.4515888674411036</v>
          </cell>
        </row>
        <row r="101">
          <cell r="P101">
            <v>5.7245949831609098</v>
          </cell>
          <cell r="Q101">
            <v>1.7173784949482731</v>
          </cell>
        </row>
        <row r="133">
          <cell r="P133">
            <v>11.342734121170649</v>
          </cell>
          <cell r="Q133">
            <v>3.4028202363511943</v>
          </cell>
        </row>
        <row r="136">
          <cell r="H136">
            <v>1.752506333582182</v>
          </cell>
          <cell r="I136">
            <v>0.52575190007465455</v>
          </cell>
        </row>
        <row r="141">
          <cell r="P141">
            <v>17.29002035108174</v>
          </cell>
          <cell r="Q141">
            <v>5.1870061053245218</v>
          </cell>
        </row>
        <row r="149">
          <cell r="P149">
            <v>6.5485291315383849</v>
          </cell>
          <cell r="Q149">
            <v>1.9645587394615156</v>
          </cell>
        </row>
        <row r="152">
          <cell r="H152">
            <v>0.5560997497865624</v>
          </cell>
          <cell r="I152">
            <v>0.16682992493596874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LT POS Mode 2021"/>
      <sheetName val="LT NEG Mode 2021"/>
      <sheetName val="LT POS Mode 2022"/>
      <sheetName val="LT NEG Mode 2022 "/>
      <sheetName val="ORG POS Mode 2021"/>
      <sheetName val="ORG NEG Mode 2021"/>
      <sheetName val="LAV POS Mode 2021"/>
      <sheetName val="LAV NEG Mode 2021"/>
    </sheetNames>
    <sheetDataSet>
      <sheetData sheetId="0">
        <row r="5">
          <cell r="H5">
            <v>2.9630392604336047</v>
          </cell>
          <cell r="I5">
            <v>0.88891177813008149</v>
          </cell>
        </row>
        <row r="8">
          <cell r="H8">
            <v>7.9935049084534597</v>
          </cell>
          <cell r="I8">
            <v>2.398051472536038</v>
          </cell>
        </row>
        <row r="13">
          <cell r="H13">
            <v>2.1052603075263523</v>
          </cell>
          <cell r="I13">
            <v>0.63157809225790573</v>
          </cell>
        </row>
        <row r="29">
          <cell r="H29">
            <v>8.6285889805730385</v>
          </cell>
          <cell r="I29">
            <v>2.5885766941719122</v>
          </cell>
        </row>
        <row r="32">
          <cell r="H32">
            <v>11.775891697038638</v>
          </cell>
          <cell r="I32">
            <v>3.5327675091115913</v>
          </cell>
        </row>
        <row r="37">
          <cell r="H37">
            <v>3.0990509638548986</v>
          </cell>
          <cell r="I37">
            <v>0.92971528915646962</v>
          </cell>
        </row>
        <row r="40">
          <cell r="H40">
            <v>5.4822792391832529</v>
          </cell>
          <cell r="I40">
            <v>1.6446837717549758</v>
          </cell>
        </row>
        <row r="45">
          <cell r="H45">
            <v>1.8463855388304311</v>
          </cell>
          <cell r="I45">
            <v>0.55391566164912931</v>
          </cell>
        </row>
        <row r="48">
          <cell r="H48">
            <v>3.660692498174591</v>
          </cell>
          <cell r="I48">
            <v>1.0982077494523774</v>
          </cell>
        </row>
        <row r="61">
          <cell r="H61">
            <v>3.1147358436011574</v>
          </cell>
          <cell r="I61">
            <v>0.93442075308034733</v>
          </cell>
        </row>
        <row r="64">
          <cell r="H64">
            <v>6.5285068253668461</v>
          </cell>
          <cell r="I64">
            <v>1.9585520476100537</v>
          </cell>
        </row>
      </sheetData>
      <sheetData sheetId="1">
        <row r="5">
          <cell r="H5">
            <v>3.3249536775990509</v>
          </cell>
          <cell r="I5">
            <v>0.99748610327971521</v>
          </cell>
        </row>
        <row r="13">
          <cell r="H13">
            <v>0.89945542369015397</v>
          </cell>
          <cell r="I13">
            <v>0.2698366271070462</v>
          </cell>
        </row>
        <row r="16">
          <cell r="H16">
            <v>8.3780684318810419</v>
          </cell>
          <cell r="I16">
            <v>2.5134205295643124</v>
          </cell>
        </row>
        <row r="29">
          <cell r="H29">
            <v>0.49747706492913407</v>
          </cell>
          <cell r="I29">
            <v>0.14924311947874025</v>
          </cell>
        </row>
        <row r="32">
          <cell r="H32">
            <v>4.6096392361754983</v>
          </cell>
          <cell r="I32">
            <v>1.3828917708526494</v>
          </cell>
        </row>
        <row r="37">
          <cell r="H37">
            <v>22.247680491501001</v>
          </cell>
          <cell r="I37">
            <v>6.6743041474503002</v>
          </cell>
        </row>
        <row r="45">
          <cell r="G45">
            <v>71.466257225752614</v>
          </cell>
          <cell r="H45">
            <v>2.9100054105158719</v>
          </cell>
          <cell r="I45">
            <v>0.8730016231547616</v>
          </cell>
        </row>
        <row r="48">
          <cell r="H48">
            <v>11.008505855366314</v>
          </cell>
          <cell r="I48">
            <v>3.3025517566098945</v>
          </cell>
        </row>
        <row r="61">
          <cell r="G61">
            <v>71.715380685205588</v>
          </cell>
          <cell r="H61">
            <v>6.9042834192950435</v>
          </cell>
          <cell r="I61">
            <v>2.0712850257885131</v>
          </cell>
        </row>
        <row r="64">
          <cell r="H64">
            <v>6.5332464660450684</v>
          </cell>
          <cell r="I64">
            <v>1.9599739398135203</v>
          </cell>
        </row>
        <row r="69">
          <cell r="H69">
            <v>4.2509712064993135</v>
          </cell>
          <cell r="I69">
            <v>1.2752913619497941</v>
          </cell>
        </row>
        <row r="72">
          <cell r="H72">
            <v>5.0252406760676758</v>
          </cell>
          <cell r="I72">
            <v>1.5075722028203029</v>
          </cell>
        </row>
        <row r="77">
          <cell r="H77">
            <v>6.2591345816344433</v>
          </cell>
          <cell r="I77">
            <v>1.8777403744903329</v>
          </cell>
        </row>
        <row r="85">
          <cell r="H85">
            <v>1.3926270883221594</v>
          </cell>
          <cell r="I85">
            <v>0.41778812649664782</v>
          </cell>
        </row>
        <row r="88">
          <cell r="H88">
            <v>5.0403313091493231</v>
          </cell>
          <cell r="I88">
            <v>1.5120993927447968</v>
          </cell>
        </row>
        <row r="110">
          <cell r="H110">
            <v>5.6654121946096696</v>
          </cell>
          <cell r="I110">
            <v>1.699623658382901</v>
          </cell>
        </row>
        <row r="117">
          <cell r="G117">
            <v>82.724684763105415</v>
          </cell>
          <cell r="H117">
            <v>1.6698454011284449</v>
          </cell>
          <cell r="I117">
            <v>0.50095362033853352</v>
          </cell>
        </row>
        <row r="120">
          <cell r="G120">
            <v>100</v>
          </cell>
          <cell r="H120">
            <v>2.2809703846774951</v>
          </cell>
          <cell r="I120">
            <v>0.68429111540324861</v>
          </cell>
        </row>
        <row r="126">
          <cell r="H126">
            <v>3.3720416750657942</v>
          </cell>
          <cell r="I126">
            <v>1.0116125025197382</v>
          </cell>
        </row>
        <row r="129">
          <cell r="G129">
            <v>92.923772176316547</v>
          </cell>
          <cell r="H129">
            <v>1.7532091295570049</v>
          </cell>
          <cell r="I129">
            <v>0.52596273886710143</v>
          </cell>
        </row>
        <row r="134">
          <cell r="G134">
            <v>45.971666477684821</v>
          </cell>
          <cell r="H134">
            <v>1.6434341907339791</v>
          </cell>
          <cell r="I134">
            <v>0.49303025722019372</v>
          </cell>
        </row>
        <row r="136">
          <cell r="G136">
            <v>52.188808367166018</v>
          </cell>
          <cell r="H136">
            <v>5.8078586776472765</v>
          </cell>
          <cell r="I136">
            <v>1.7423576032941828</v>
          </cell>
        </row>
        <row r="142">
          <cell r="H142">
            <v>1.0968873453472925</v>
          </cell>
          <cell r="I142">
            <v>0.3290662036041877</v>
          </cell>
        </row>
        <row r="144">
          <cell r="H144">
            <v>10.477692439042329</v>
          </cell>
          <cell r="I144">
            <v>3.1433077317126989</v>
          </cell>
        </row>
        <row r="157">
          <cell r="H157">
            <v>4.5147260878758431</v>
          </cell>
          <cell r="I157">
            <v>1.3544178263627529</v>
          </cell>
        </row>
        <row r="160">
          <cell r="H160">
            <v>4.4353982409755623</v>
          </cell>
          <cell r="I160">
            <v>1.3306194722926687</v>
          </cell>
        </row>
      </sheetData>
      <sheetData sheetId="2" refreshError="1"/>
      <sheetData sheetId="3" refreshError="1"/>
      <sheetData sheetId="4">
        <row r="5">
          <cell r="H5">
            <v>6.3144332509457932</v>
          </cell>
          <cell r="I5">
            <v>1.8943299752837381</v>
          </cell>
        </row>
        <row r="13">
          <cell r="H13">
            <v>3.8644461882797496</v>
          </cell>
          <cell r="I13">
            <v>1.1593338564839248</v>
          </cell>
        </row>
        <row r="29">
          <cell r="H29">
            <v>16.367984929046603</v>
          </cell>
          <cell r="I29">
            <v>4.9103954787139807</v>
          </cell>
        </row>
        <row r="37">
          <cell r="H37">
            <v>35.585947576018533</v>
          </cell>
          <cell r="I37">
            <v>10.675784272805561</v>
          </cell>
        </row>
        <row r="45">
          <cell r="H45">
            <v>4.8682212753378113</v>
          </cell>
          <cell r="I45">
            <v>1.4604663826013433</v>
          </cell>
        </row>
        <row r="53">
          <cell r="H53">
            <v>18.507326233087369</v>
          </cell>
          <cell r="I53">
            <v>5.5521978699262107</v>
          </cell>
        </row>
        <row r="61">
          <cell r="H61">
            <v>0.77004761682279421</v>
          </cell>
          <cell r="I61">
            <v>0.23101428504683827</v>
          </cell>
        </row>
      </sheetData>
      <sheetData sheetId="5">
        <row r="29">
          <cell r="H29">
            <v>2.7016410917816982</v>
          </cell>
          <cell r="I29">
            <v>0.8104923275345095</v>
          </cell>
        </row>
        <row r="37">
          <cell r="H37">
            <v>1.3076638263077709</v>
          </cell>
          <cell r="I37">
            <v>0.39229914789233122</v>
          </cell>
        </row>
        <row r="45">
          <cell r="H45">
            <v>10.719502321125315</v>
          </cell>
          <cell r="I45">
            <v>3.2158506963375943</v>
          </cell>
        </row>
        <row r="53">
          <cell r="H53">
            <v>21.968392608987511</v>
          </cell>
          <cell r="I53">
            <v>6.5905177826962529</v>
          </cell>
        </row>
        <row r="61">
          <cell r="H61">
            <v>3.832993842042054</v>
          </cell>
          <cell r="I61">
            <v>1.1498981526126162</v>
          </cell>
        </row>
        <row r="69">
          <cell r="H69">
            <v>1.861484234894266</v>
          </cell>
          <cell r="I69">
            <v>0.55844527046827974</v>
          </cell>
        </row>
        <row r="77">
          <cell r="H77">
            <v>4.0483623656932215</v>
          </cell>
          <cell r="I77">
            <v>1.2145087097079665</v>
          </cell>
        </row>
        <row r="118">
          <cell r="H118">
            <v>2.5642489269948339</v>
          </cell>
          <cell r="I118">
            <v>0.76927467809845018</v>
          </cell>
        </row>
        <row r="158">
          <cell r="H158">
            <v>9.6556599916095394</v>
          </cell>
          <cell r="I158">
            <v>2.8966979974828622</v>
          </cell>
        </row>
      </sheetData>
      <sheetData sheetId="6">
        <row r="29">
          <cell r="H29">
            <v>1.2143993431257096</v>
          </cell>
          <cell r="I29">
            <v>0.36431980293771288</v>
          </cell>
        </row>
        <row r="37">
          <cell r="H37">
            <v>41.915519955096592</v>
          </cell>
          <cell r="I37">
            <v>12.574655986528978</v>
          </cell>
        </row>
        <row r="45">
          <cell r="H45">
            <v>4.0822711927158011</v>
          </cell>
          <cell r="I45">
            <v>1.2246813578147402</v>
          </cell>
        </row>
        <row r="53">
          <cell r="H53">
            <v>28.330178567563955</v>
          </cell>
          <cell r="I53">
            <v>8.4990535702691847</v>
          </cell>
        </row>
        <row r="61">
          <cell r="H61">
            <v>1.659248842845952</v>
          </cell>
          <cell r="I61">
            <v>0.49777465285378553</v>
          </cell>
        </row>
      </sheetData>
      <sheetData sheetId="7">
        <row r="13">
          <cell r="H13">
            <v>1.9405436837114038</v>
          </cell>
          <cell r="I13">
            <v>0.58216310511342118</v>
          </cell>
        </row>
        <row r="29">
          <cell r="H29">
            <v>7.5215111804087655</v>
          </cell>
          <cell r="I29">
            <v>2.2564533541226299</v>
          </cell>
        </row>
        <row r="53">
          <cell r="H53">
            <v>29.757258622733055</v>
          </cell>
          <cell r="I53">
            <v>8.9271775868199175</v>
          </cell>
        </row>
        <row r="61">
          <cell r="H61">
            <v>3.2155930462894227</v>
          </cell>
          <cell r="I61">
            <v>0.96467791388682678</v>
          </cell>
        </row>
        <row r="69">
          <cell r="H69">
            <v>5.2017054258754118</v>
          </cell>
          <cell r="I69">
            <v>1.5605116277626234</v>
          </cell>
        </row>
        <row r="77">
          <cell r="H77">
            <v>14.242297983798601</v>
          </cell>
          <cell r="I77">
            <v>4.2726893951395803</v>
          </cell>
        </row>
        <row r="85">
          <cell r="H85">
            <v>3.9913142607039926</v>
          </cell>
          <cell r="I85">
            <v>1.1973942782111979</v>
          </cell>
        </row>
        <row r="110">
          <cell r="H110">
            <v>25.192291105788463</v>
          </cell>
          <cell r="I110">
            <v>7.5576873317365383</v>
          </cell>
        </row>
        <row r="126">
          <cell r="H126">
            <v>12.144435003832081</v>
          </cell>
          <cell r="I126">
            <v>3.6433305011496246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LT POS Mode 2022"/>
      <sheetName val="LT NEG Mode 2022"/>
      <sheetName val="ORG POS Mode 2021"/>
      <sheetName val="ORG NEG Mode 2021"/>
      <sheetName val="LAV POS Mode 2021"/>
      <sheetName val="LAV NEG Mode 2021"/>
    </sheetNames>
    <sheetDataSet>
      <sheetData sheetId="0">
        <row r="8">
          <cell r="H8">
            <v>2.0999977465292345</v>
          </cell>
          <cell r="I8">
            <v>0.62999932395877034</v>
          </cell>
        </row>
        <row r="13">
          <cell r="H13">
            <v>8.5276669723555081</v>
          </cell>
          <cell r="I13">
            <v>2.5583000917066525</v>
          </cell>
        </row>
        <row r="16">
          <cell r="H16">
            <v>2.0472208562240444</v>
          </cell>
          <cell r="I16">
            <v>0.61416625686721338</v>
          </cell>
        </row>
        <row r="21">
          <cell r="H21">
            <v>0.50145243573469667</v>
          </cell>
          <cell r="I21">
            <v>0.150435730720409</v>
          </cell>
        </row>
        <row r="24">
          <cell r="H24">
            <v>1.3293269622276815</v>
          </cell>
          <cell r="I24">
            <v>0.39879808866830446</v>
          </cell>
        </row>
        <row r="56">
          <cell r="H56">
            <v>2.0539059842751226</v>
          </cell>
          <cell r="I56">
            <v>0.61617179528253674</v>
          </cell>
        </row>
        <row r="61">
          <cell r="H61">
            <v>3.9574812060612761</v>
          </cell>
          <cell r="I61">
            <v>1.1872443618183828</v>
          </cell>
        </row>
        <row r="64">
          <cell r="H64">
            <v>0.93568385741764859</v>
          </cell>
          <cell r="I64">
            <v>0.2807051572252946</v>
          </cell>
        </row>
        <row r="69">
          <cell r="H69">
            <v>4.6174680769472465</v>
          </cell>
          <cell r="I69">
            <v>1.3852404230841739</v>
          </cell>
        </row>
        <row r="72">
          <cell r="H72">
            <v>11.460211109586293</v>
          </cell>
          <cell r="I72">
            <v>3.4380633328758887</v>
          </cell>
        </row>
        <row r="77">
          <cell r="H77">
            <v>3.3936719909788886</v>
          </cell>
          <cell r="I77">
            <v>1.0181015972936664</v>
          </cell>
        </row>
        <row r="85">
          <cell r="H85">
            <v>2.6991667885920152</v>
          </cell>
          <cell r="I85">
            <v>0.80975003657760447</v>
          </cell>
        </row>
        <row r="88">
          <cell r="H88">
            <v>7.1651527528820633</v>
          </cell>
          <cell r="I88">
            <v>2.1495458258646192</v>
          </cell>
        </row>
        <row r="93">
          <cell r="H93">
            <v>1.3836599686589666</v>
          </cell>
          <cell r="I93">
            <v>0.41509799059768998</v>
          </cell>
        </row>
        <row r="96">
          <cell r="H96">
            <v>10.490950643465064</v>
          </cell>
          <cell r="I96">
            <v>3.1472851930395187</v>
          </cell>
        </row>
        <row r="109">
          <cell r="H109">
            <v>5.2398931707144047</v>
          </cell>
          <cell r="I109">
            <v>1.5719679512143214</v>
          </cell>
        </row>
        <row r="112">
          <cell r="H112">
            <v>7.949977239757728</v>
          </cell>
          <cell r="I112">
            <v>2.3849931719273183</v>
          </cell>
        </row>
        <row r="117">
          <cell r="H117">
            <v>2.3910980182590253</v>
          </cell>
          <cell r="I117">
            <v>0.71732940547770774</v>
          </cell>
        </row>
        <row r="120">
          <cell r="H120">
            <v>0.69449999679539787</v>
          </cell>
          <cell r="I120">
            <v>0.20834999903861937</v>
          </cell>
        </row>
        <row r="125">
          <cell r="H125">
            <v>4.5748970043161687</v>
          </cell>
          <cell r="I125">
            <v>1.3724691012948507</v>
          </cell>
        </row>
        <row r="128">
          <cell r="H128">
            <v>2.0679140978269257</v>
          </cell>
          <cell r="I128">
            <v>0.62037422934807762</v>
          </cell>
        </row>
        <row r="133">
          <cell r="H133">
            <v>0.77168665401123371</v>
          </cell>
          <cell r="I133">
            <v>0.23150599620337009</v>
          </cell>
        </row>
        <row r="141">
          <cell r="H141">
            <v>2.1700086327054819</v>
          </cell>
          <cell r="I141">
            <v>0.65100258981164461</v>
          </cell>
        </row>
        <row r="144">
          <cell r="H144">
            <v>5.6036119968947569</v>
          </cell>
          <cell r="I144">
            <v>1.681083599068427</v>
          </cell>
        </row>
        <row r="157">
          <cell r="H157">
            <v>1.2079701780622982</v>
          </cell>
          <cell r="I157">
            <v>0.36239105341868943</v>
          </cell>
        </row>
        <row r="160">
          <cell r="H160">
            <v>12.868494398683334</v>
          </cell>
          <cell r="I160">
            <v>3.8605483196049999</v>
          </cell>
        </row>
        <row r="165">
          <cell r="H165">
            <v>7.8875514829526781</v>
          </cell>
          <cell r="I165">
            <v>2.3662654448858036</v>
          </cell>
        </row>
        <row r="168">
          <cell r="H168">
            <v>3.4758887708263067</v>
          </cell>
          <cell r="I168">
            <v>1.042766631247892</v>
          </cell>
        </row>
        <row r="173">
          <cell r="H173">
            <v>1.7949532706334552</v>
          </cell>
          <cell r="I173">
            <v>0.53848598119003654</v>
          </cell>
        </row>
        <row r="176">
          <cell r="H176">
            <v>4.0195171942559167</v>
          </cell>
          <cell r="I176">
            <v>1.2058551582767749</v>
          </cell>
        </row>
        <row r="181">
          <cell r="H181">
            <v>7.284811758130096</v>
          </cell>
          <cell r="I181">
            <v>2.1854435274390287</v>
          </cell>
        </row>
        <row r="184">
          <cell r="H184">
            <v>5.0832677738576493</v>
          </cell>
          <cell r="I184">
            <v>1.5249803321572948</v>
          </cell>
        </row>
        <row r="189">
          <cell r="H189">
            <v>3.8047505095054022</v>
          </cell>
          <cell r="I189">
            <v>1.1414251528516206</v>
          </cell>
        </row>
        <row r="192">
          <cell r="H192">
            <v>3.8742931496333086</v>
          </cell>
          <cell r="I192">
            <v>1.1622879448899925</v>
          </cell>
        </row>
        <row r="197">
          <cell r="H197">
            <v>7.9398732082613312</v>
          </cell>
          <cell r="I197">
            <v>2.3819619624783992</v>
          </cell>
        </row>
        <row r="200">
          <cell r="H200">
            <v>5.271632246288954</v>
          </cell>
          <cell r="I200">
            <v>1.5814896738866864</v>
          </cell>
        </row>
        <row r="213">
          <cell r="H213">
            <v>3.0348816145602799</v>
          </cell>
          <cell r="I213">
            <v>0.91046448436808392</v>
          </cell>
        </row>
        <row r="216">
          <cell r="H216">
            <v>4.2275982139220352</v>
          </cell>
          <cell r="I216">
            <v>1.2682794641766104</v>
          </cell>
        </row>
        <row r="222">
          <cell r="H222">
            <v>4.8187916792673953</v>
          </cell>
          <cell r="I222">
            <v>1.4456375037802187</v>
          </cell>
        </row>
        <row r="225">
          <cell r="H225">
            <v>7.6486117745546185</v>
          </cell>
          <cell r="I225">
            <v>2.2945835323663855</v>
          </cell>
        </row>
        <row r="230">
          <cell r="H230">
            <v>4.0703849124020657</v>
          </cell>
          <cell r="I230">
            <v>1.2211154737206198</v>
          </cell>
        </row>
        <row r="233">
          <cell r="H233">
            <v>5.2083338084636619</v>
          </cell>
          <cell r="I233">
            <v>1.5625001425390987</v>
          </cell>
        </row>
        <row r="238">
          <cell r="H238">
            <v>3.8288741232294417</v>
          </cell>
          <cell r="I238">
            <v>1.1486622369688326</v>
          </cell>
        </row>
        <row r="241">
          <cell r="H241">
            <v>4.7738279102070802</v>
          </cell>
          <cell r="I241">
            <v>1.4321483730621243</v>
          </cell>
        </row>
        <row r="262">
          <cell r="H262">
            <v>2.5578428870715033</v>
          </cell>
          <cell r="I262">
            <v>0.76735286612145104</v>
          </cell>
        </row>
        <row r="265">
          <cell r="H265">
            <v>9.8418720986017885</v>
          </cell>
          <cell r="I265">
            <v>2.9525616295805364</v>
          </cell>
        </row>
        <row r="270">
          <cell r="H270">
            <v>1.9394814126058897</v>
          </cell>
          <cell r="I270">
            <v>0.58184442378176693</v>
          </cell>
        </row>
        <row r="273">
          <cell r="H273">
            <v>4.0893557697439071</v>
          </cell>
          <cell r="I273">
            <v>1.2268067309231723</v>
          </cell>
        </row>
        <row r="286">
          <cell r="H286">
            <v>3.3882613218572133</v>
          </cell>
          <cell r="I286">
            <v>1.016478396557164</v>
          </cell>
        </row>
        <row r="289">
          <cell r="H289">
            <v>9.6983668319552887</v>
          </cell>
          <cell r="I289">
            <v>2.9095100495865864</v>
          </cell>
        </row>
        <row r="302">
          <cell r="H302">
            <v>3.8275346346206658</v>
          </cell>
          <cell r="I302">
            <v>1.1482603903861996</v>
          </cell>
        </row>
        <row r="305">
          <cell r="H305">
            <v>3.4158705501311686</v>
          </cell>
          <cell r="I305">
            <v>1.0247611650393507</v>
          </cell>
        </row>
        <row r="310">
          <cell r="H310">
            <v>1.3959352358166099</v>
          </cell>
          <cell r="I310">
            <v>0.41878057074498298</v>
          </cell>
        </row>
        <row r="334">
          <cell r="H334">
            <v>5.617984142812567</v>
          </cell>
          <cell r="I334">
            <v>1.68539524284377</v>
          </cell>
        </row>
        <row r="342">
          <cell r="H342">
            <v>1.2661322456683297</v>
          </cell>
          <cell r="I342">
            <v>0.37983967370049893</v>
          </cell>
        </row>
        <row r="345">
          <cell r="H345">
            <v>5.2600495109385141</v>
          </cell>
          <cell r="I345">
            <v>1.5780148532815543</v>
          </cell>
        </row>
        <row r="350">
          <cell r="H350">
            <v>2.2359044007508593</v>
          </cell>
          <cell r="I350">
            <v>0.67077132022525787</v>
          </cell>
        </row>
        <row r="353">
          <cell r="H353">
            <v>0.3753425613340674</v>
          </cell>
          <cell r="I353">
            <v>0.11260276840022022</v>
          </cell>
        </row>
        <row r="358">
          <cell r="H358">
            <v>2.190843807780896</v>
          </cell>
          <cell r="I358">
            <v>0.65725314233426868</v>
          </cell>
        </row>
        <row r="361">
          <cell r="H361">
            <v>19.544104509613877</v>
          </cell>
          <cell r="I361">
            <v>5.8632313528841635</v>
          </cell>
        </row>
        <row r="366">
          <cell r="H366">
            <v>10.587418652543022</v>
          </cell>
          <cell r="I366">
            <v>3.1762255957629066</v>
          </cell>
        </row>
      </sheetData>
      <sheetData sheetId="1">
        <row r="5">
          <cell r="G5">
            <v>73.110235454067947</v>
          </cell>
          <cell r="H5">
            <v>3.6508669028673753</v>
          </cell>
          <cell r="I5">
            <v>1.0952600708602125</v>
          </cell>
        </row>
        <row r="8">
          <cell r="G8">
            <v>76.717514081563309</v>
          </cell>
          <cell r="H8">
            <v>11.012438149247144</v>
          </cell>
          <cell r="I8">
            <v>3.3037314447741433</v>
          </cell>
        </row>
        <row r="13">
          <cell r="H13">
            <v>0.50744479577970902</v>
          </cell>
          <cell r="I13">
            <v>0.15223343873391271</v>
          </cell>
        </row>
        <row r="21">
          <cell r="H21">
            <v>7.6781109590589658</v>
          </cell>
          <cell r="I21">
            <v>2.3034332877176897</v>
          </cell>
        </row>
        <row r="24">
          <cell r="H24">
            <v>4.1469723986780203</v>
          </cell>
          <cell r="I24">
            <v>1.244091719603406</v>
          </cell>
        </row>
        <row r="29">
          <cell r="H29">
            <v>25.13672717676975</v>
          </cell>
          <cell r="I29">
            <v>7.541018153030925</v>
          </cell>
        </row>
        <row r="32">
          <cell r="H32">
            <v>40.479519548084198</v>
          </cell>
          <cell r="I32">
            <v>12.143855864425259</v>
          </cell>
        </row>
        <row r="53">
          <cell r="H53">
            <v>5.5875899837218261</v>
          </cell>
          <cell r="I53">
            <v>1.6762769951165479</v>
          </cell>
        </row>
        <row r="56">
          <cell r="H56">
            <v>3.7898956833000406</v>
          </cell>
          <cell r="I56">
            <v>1.1369687049900121</v>
          </cell>
        </row>
        <row r="61">
          <cell r="H61">
            <v>2.659299225440245</v>
          </cell>
          <cell r="I61">
            <v>0.79778976763207343</v>
          </cell>
        </row>
        <row r="64">
          <cell r="H64">
            <v>2.1611584126466812</v>
          </cell>
          <cell r="I64">
            <v>0.64834752379400429</v>
          </cell>
        </row>
        <row r="69">
          <cell r="H69">
            <v>11.268998343544899</v>
          </cell>
          <cell r="I69">
            <v>3.3806995030634694</v>
          </cell>
        </row>
        <row r="72">
          <cell r="H72">
            <v>1.5519474337056824</v>
          </cell>
          <cell r="I72">
            <v>0.46558423011170469</v>
          </cell>
        </row>
        <row r="77">
          <cell r="H77">
            <v>17.260877352988437</v>
          </cell>
          <cell r="I77">
            <v>5.1782632058965312</v>
          </cell>
        </row>
        <row r="80">
          <cell r="H80">
            <v>0.68563401642134847</v>
          </cell>
          <cell r="I80">
            <v>0.20569020492640452</v>
          </cell>
        </row>
        <row r="85">
          <cell r="H85">
            <v>8.1645057609688294</v>
          </cell>
          <cell r="I85">
            <v>2.4493517282906487</v>
          </cell>
        </row>
        <row r="88">
          <cell r="H88">
            <v>0.42269493973880617</v>
          </cell>
          <cell r="I88">
            <v>0.12680848192164185</v>
          </cell>
        </row>
        <row r="100">
          <cell r="H100">
            <v>13.606119869088472</v>
          </cell>
          <cell r="I100">
            <v>4.0818359607265418</v>
          </cell>
        </row>
        <row r="103">
          <cell r="H103">
            <v>18.279676644811147</v>
          </cell>
          <cell r="I103">
            <v>5.483902993443345</v>
          </cell>
        </row>
        <row r="108">
          <cell r="G108">
            <v>38.14791373064439</v>
          </cell>
          <cell r="H108">
            <v>13.090695183316043</v>
          </cell>
          <cell r="I108">
            <v>3.927208554994813</v>
          </cell>
        </row>
        <row r="111">
          <cell r="G111">
            <v>78.762954490891616</v>
          </cell>
          <cell r="H111">
            <v>6.2863629805727275</v>
          </cell>
          <cell r="I111">
            <v>1.8859088941718178</v>
          </cell>
        </row>
        <row r="124">
          <cell r="H124">
            <v>3.6653461758504626</v>
          </cell>
          <cell r="I124">
            <v>1.0996038527551388</v>
          </cell>
        </row>
        <row r="127">
          <cell r="H127">
            <v>8.9438952183615683</v>
          </cell>
          <cell r="I127">
            <v>2.6831685655084705</v>
          </cell>
        </row>
        <row r="132">
          <cell r="H132">
            <v>3.6184237435454452</v>
          </cell>
          <cell r="I132">
            <v>1.0855271230636336</v>
          </cell>
        </row>
        <row r="135">
          <cell r="H135">
            <v>7.6556532666699102</v>
          </cell>
          <cell r="I135">
            <v>2.296695980000973</v>
          </cell>
        </row>
        <row r="140">
          <cell r="H140">
            <v>6.533186100640056</v>
          </cell>
          <cell r="I140">
            <v>1.9599558301920166</v>
          </cell>
        </row>
        <row r="143">
          <cell r="H143">
            <v>45.153569968777596</v>
          </cell>
          <cell r="I143">
            <v>13.546070990633281</v>
          </cell>
        </row>
        <row r="148">
          <cell r="H148">
            <v>5.0421434776328526</v>
          </cell>
          <cell r="I148">
            <v>1.5126430432898557</v>
          </cell>
        </row>
        <row r="151">
          <cell r="H151">
            <v>1.8513205054035504</v>
          </cell>
          <cell r="I151">
            <v>0.55539615162106515</v>
          </cell>
        </row>
      </sheetData>
      <sheetData sheetId="2">
        <row r="5">
          <cell r="H5">
            <v>10.173955750625012</v>
          </cell>
          <cell r="I5">
            <v>3.0521867251875037</v>
          </cell>
        </row>
        <row r="13">
          <cell r="H13">
            <v>1.9663571859501658</v>
          </cell>
          <cell r="I13">
            <v>0.58990715578504971</v>
          </cell>
        </row>
        <row r="21">
          <cell r="H21">
            <v>1.2817974652913406</v>
          </cell>
          <cell r="I21">
            <v>0.38453923958740216</v>
          </cell>
        </row>
        <row r="69">
          <cell r="H69">
            <v>5.1520321442550578</v>
          </cell>
          <cell r="I69">
            <v>1.5456096432765174</v>
          </cell>
        </row>
        <row r="77">
          <cell r="H77">
            <v>0.8017737656514754</v>
          </cell>
          <cell r="I77">
            <v>0.24053212969544263</v>
          </cell>
        </row>
        <row r="85">
          <cell r="H85">
            <v>6.4261703500936491</v>
          </cell>
          <cell r="I85">
            <v>1.9278511050280949</v>
          </cell>
        </row>
        <row r="93">
          <cell r="H93">
            <v>1.8008386809272487</v>
          </cell>
          <cell r="I93">
            <v>0.54025160427817465</v>
          </cell>
        </row>
        <row r="109">
          <cell r="H109">
            <v>11.596384328964408</v>
          </cell>
          <cell r="I109">
            <v>3.4789152986893228</v>
          </cell>
        </row>
        <row r="141">
          <cell r="H141">
            <v>4.0765920626182943</v>
          </cell>
          <cell r="I141">
            <v>1.2229776187854882</v>
          </cell>
        </row>
        <row r="157">
          <cell r="H157">
            <v>3.8929632436132366</v>
          </cell>
          <cell r="I157">
            <v>1.167888973083971</v>
          </cell>
        </row>
        <row r="173">
          <cell r="H173">
            <v>3.8755626127559104</v>
          </cell>
          <cell r="I173">
            <v>1.1626687838267731</v>
          </cell>
        </row>
        <row r="181">
          <cell r="H181">
            <v>14.327172747154846</v>
          </cell>
          <cell r="I181">
            <v>4.2981518241464531</v>
          </cell>
        </row>
        <row r="189">
          <cell r="H189">
            <v>5.6215775552973808</v>
          </cell>
          <cell r="I189">
            <v>1.6864732665892141</v>
          </cell>
        </row>
        <row r="213">
          <cell r="H213">
            <v>8.3753903209642093</v>
          </cell>
          <cell r="I213">
            <v>2.5126170962892629</v>
          </cell>
        </row>
        <row r="222">
          <cell r="H222">
            <v>0.55447925153061295</v>
          </cell>
          <cell r="I222">
            <v>0.16634377545918388</v>
          </cell>
        </row>
        <row r="230">
          <cell r="G230">
            <v>90.561397695843553</v>
          </cell>
          <cell r="H230">
            <v>8.0126702416684026</v>
          </cell>
          <cell r="I230">
            <v>2.4038010725005208</v>
          </cell>
        </row>
        <row r="238">
          <cell r="H238">
            <v>2.4942831483717756</v>
          </cell>
          <cell r="I238">
            <v>0.7482849445115326</v>
          </cell>
        </row>
        <row r="262">
          <cell r="H262">
            <v>1.6249110529199817</v>
          </cell>
          <cell r="I262">
            <v>0.48747331587599457</v>
          </cell>
        </row>
        <row r="286">
          <cell r="H286">
            <v>29.439269449161515</v>
          </cell>
          <cell r="I286">
            <v>8.8317808347484554</v>
          </cell>
        </row>
        <row r="302">
          <cell r="H302">
            <v>5.6226126367446598</v>
          </cell>
          <cell r="I302">
            <v>1.686783791023398</v>
          </cell>
        </row>
        <row r="310">
          <cell r="H310">
            <v>5.0908742959364712</v>
          </cell>
          <cell r="I310">
            <v>1.5272622887809413</v>
          </cell>
        </row>
        <row r="334">
          <cell r="G334">
            <v>56.703659149977447</v>
          </cell>
          <cell r="H334">
            <v>5.8650892865156585</v>
          </cell>
          <cell r="I334">
            <v>1.7595267859546977</v>
          </cell>
        </row>
        <row r="342">
          <cell r="H342">
            <v>2.5812724901132338</v>
          </cell>
          <cell r="I342">
            <v>0.77438174703397</v>
          </cell>
        </row>
        <row r="350">
          <cell r="H350">
            <v>2.7099195639005194</v>
          </cell>
          <cell r="I350">
            <v>0.81297586917015574</v>
          </cell>
        </row>
        <row r="358">
          <cell r="H358">
            <v>2.5410547768523553</v>
          </cell>
          <cell r="I358">
            <v>0.76231643305570662</v>
          </cell>
        </row>
        <row r="366">
          <cell r="H366">
            <v>5.7825737934750485</v>
          </cell>
          <cell r="I366">
            <v>1.7347721380425147</v>
          </cell>
        </row>
      </sheetData>
      <sheetData sheetId="3">
        <row r="21">
          <cell r="H21">
            <v>11.741362431829703</v>
          </cell>
          <cell r="I21">
            <v>3.522408729548911</v>
          </cell>
        </row>
        <row r="37">
          <cell r="H37">
            <v>40.104611676974187</v>
          </cell>
          <cell r="I37">
            <v>12.031383503092258</v>
          </cell>
        </row>
        <row r="53">
          <cell r="H53">
            <v>2.7544006686882518</v>
          </cell>
          <cell r="I53">
            <v>0.82632020060647549</v>
          </cell>
        </row>
        <row r="61">
          <cell r="H61">
            <v>12.953998359528841</v>
          </cell>
          <cell r="I61">
            <v>3.8861995078586524</v>
          </cell>
        </row>
        <row r="77">
          <cell r="H77">
            <v>14.231707631013856</v>
          </cell>
          <cell r="I77">
            <v>4.2695122893041564</v>
          </cell>
        </row>
        <row r="94">
          <cell r="H94">
            <v>45.64173241150079</v>
          </cell>
          <cell r="I94">
            <v>13.692519723450237</v>
          </cell>
        </row>
        <row r="101">
          <cell r="H101">
            <v>8.8047796157947875</v>
          </cell>
          <cell r="I101">
            <v>2.6414338847384364</v>
          </cell>
        </row>
        <row r="109">
          <cell r="H109">
            <v>13.705057606089953</v>
          </cell>
          <cell r="I109">
            <v>4.1115172818269867</v>
          </cell>
        </row>
        <row r="117">
          <cell r="H117">
            <v>5.6447179382058996</v>
          </cell>
          <cell r="I117">
            <v>1.6934153814617698</v>
          </cell>
        </row>
        <row r="125">
          <cell r="H125">
            <v>15.043115426106855</v>
          </cell>
          <cell r="I125">
            <v>4.512934627832057</v>
          </cell>
        </row>
        <row r="133">
          <cell r="H133">
            <v>15.448947561155252</v>
          </cell>
          <cell r="I133">
            <v>4.6346842683465752</v>
          </cell>
        </row>
        <row r="141">
          <cell r="H141">
            <v>5.0421434776328526</v>
          </cell>
          <cell r="I141">
            <v>1.5126430432898557</v>
          </cell>
        </row>
      </sheetData>
      <sheetData sheetId="4">
        <row r="13">
          <cell r="H13">
            <v>13.329283875635401</v>
          </cell>
          <cell r="I13">
            <v>3.9987851626906203</v>
          </cell>
        </row>
        <row r="21">
          <cell r="H21">
            <v>2.6737018986834111</v>
          </cell>
          <cell r="I21">
            <v>0.80211056960502325</v>
          </cell>
        </row>
        <row r="53">
          <cell r="H53">
            <v>2.6310991739021614</v>
          </cell>
          <cell r="I53">
            <v>0.78932975217064838</v>
          </cell>
        </row>
        <row r="61">
          <cell r="H61">
            <v>1.1898126508184916</v>
          </cell>
          <cell r="I61">
            <v>0.35694379524554748</v>
          </cell>
        </row>
        <row r="69">
          <cell r="H69">
            <v>4.7736190424696865</v>
          </cell>
          <cell r="I69">
            <v>1.4320857127409061</v>
          </cell>
        </row>
        <row r="77">
          <cell r="H77">
            <v>0.19569979250383607</v>
          </cell>
          <cell r="I77">
            <v>5.8709937751150812E-2</v>
          </cell>
        </row>
        <row r="85">
          <cell r="H85">
            <v>2.6765391307951369</v>
          </cell>
          <cell r="I85">
            <v>0.80296173923854119</v>
          </cell>
        </row>
        <row r="93">
          <cell r="H93">
            <v>6.6927652995750258</v>
          </cell>
          <cell r="I93">
            <v>2.0078295898725078</v>
          </cell>
        </row>
        <row r="109">
          <cell r="H109">
            <v>6.0984044010008418</v>
          </cell>
          <cell r="I109">
            <v>1.8295213203002525</v>
          </cell>
        </row>
        <row r="117">
          <cell r="H117">
            <v>2.015160801894134</v>
          </cell>
          <cell r="I117">
            <v>0.6045482405682403</v>
          </cell>
        </row>
        <row r="125">
          <cell r="H125">
            <v>11.155174900771273</v>
          </cell>
          <cell r="I125">
            <v>3.3465524702313818</v>
          </cell>
        </row>
        <row r="141">
          <cell r="H141">
            <v>5.6943155713572429</v>
          </cell>
          <cell r="I141">
            <v>1.7082946714071729</v>
          </cell>
        </row>
        <row r="157">
          <cell r="H157">
            <v>5.0605564785783628</v>
          </cell>
          <cell r="I157">
            <v>1.5181669435735088</v>
          </cell>
        </row>
        <row r="173">
          <cell r="H173">
            <v>11.062216240829025</v>
          </cell>
          <cell r="I173">
            <v>3.318664872248708</v>
          </cell>
        </row>
        <row r="181">
          <cell r="H181">
            <v>12.688653654572834</v>
          </cell>
          <cell r="I181">
            <v>3.8065960963718504</v>
          </cell>
        </row>
        <row r="189">
          <cell r="H189">
            <v>3.7320660113515456</v>
          </cell>
          <cell r="I189">
            <v>1.1196198034054639</v>
          </cell>
        </row>
        <row r="213">
          <cell r="H213">
            <v>4.3621217892070376</v>
          </cell>
          <cell r="I213">
            <v>1.3086365367621113</v>
          </cell>
        </row>
        <row r="222">
          <cell r="H222">
            <v>4.1936308554659831</v>
          </cell>
          <cell r="I222">
            <v>1.258089256639795</v>
          </cell>
        </row>
        <row r="230">
          <cell r="H230">
            <v>6.2238430265265787</v>
          </cell>
          <cell r="I230">
            <v>1.8671529079579736</v>
          </cell>
        </row>
        <row r="238">
          <cell r="H238">
            <v>4.2826944729187479</v>
          </cell>
          <cell r="I238">
            <v>1.2848083418756244</v>
          </cell>
        </row>
        <row r="262">
          <cell r="H262">
            <v>17.437619533148968</v>
          </cell>
          <cell r="I262">
            <v>5.2312858599446903</v>
          </cell>
        </row>
        <row r="302">
          <cell r="H302">
            <v>17.971558927760757</v>
          </cell>
          <cell r="I302">
            <v>5.3914676783282278</v>
          </cell>
        </row>
        <row r="310">
          <cell r="H310">
            <v>6.6946747727736042</v>
          </cell>
          <cell r="I310">
            <v>2.0084024318320814</v>
          </cell>
        </row>
        <row r="318">
          <cell r="H318">
            <v>7.8717952246565304</v>
          </cell>
          <cell r="I318">
            <v>2.3615385673969591</v>
          </cell>
        </row>
        <row r="334">
          <cell r="H334">
            <v>18.412723490168855</v>
          </cell>
          <cell r="I334">
            <v>5.5238170470506569</v>
          </cell>
        </row>
        <row r="342">
          <cell r="H342">
            <v>2.3737779622752675</v>
          </cell>
          <cell r="I342">
            <v>0.71213338868258025</v>
          </cell>
        </row>
        <row r="350">
          <cell r="H350">
            <v>6.3522618546232836</v>
          </cell>
          <cell r="I350">
            <v>1.9056785563869849</v>
          </cell>
        </row>
        <row r="358">
          <cell r="H358">
            <v>4.5814732918988241</v>
          </cell>
          <cell r="I358">
            <v>1.3744419875696472</v>
          </cell>
        </row>
        <row r="366">
          <cell r="H366">
            <v>7.796972349519895</v>
          </cell>
          <cell r="I366">
            <v>2.3390917048559685</v>
          </cell>
        </row>
      </sheetData>
      <sheetData sheetId="5">
        <row r="21">
          <cell r="H21">
            <v>10.377626412592265</v>
          </cell>
          <cell r="I21">
            <v>3.1132879237776789</v>
          </cell>
        </row>
        <row r="29">
          <cell r="H29">
            <v>25.13672717676975</v>
          </cell>
          <cell r="I29">
            <v>7.541018153030925</v>
          </cell>
        </row>
        <row r="53">
          <cell r="H53">
            <v>20.084301193527665</v>
          </cell>
          <cell r="I53">
            <v>6.0252903580582986</v>
          </cell>
        </row>
        <row r="61">
          <cell r="H61">
            <v>12.953998359528841</v>
          </cell>
          <cell r="I61">
            <v>3.8861995078586524</v>
          </cell>
        </row>
        <row r="77">
          <cell r="H77">
            <v>21.848482788813019</v>
          </cell>
          <cell r="I77">
            <v>6.5545448366439061</v>
          </cell>
        </row>
        <row r="94">
          <cell r="H94">
            <v>45.64173241150079</v>
          </cell>
          <cell r="I94">
            <v>13.692519723450237</v>
          </cell>
        </row>
        <row r="101">
          <cell r="H101">
            <v>35.936249256708763</v>
          </cell>
          <cell r="I101">
            <v>10.780874777012627</v>
          </cell>
        </row>
        <row r="109">
          <cell r="H109">
            <v>6.1776421676567308</v>
          </cell>
          <cell r="I109">
            <v>1.8532926502970193</v>
          </cell>
        </row>
        <row r="117">
          <cell r="H117">
            <v>6.2649420078525315</v>
          </cell>
          <cell r="I117">
            <v>1.8794826023557594</v>
          </cell>
        </row>
        <row r="125">
          <cell r="H125">
            <v>26.675934560801423</v>
          </cell>
          <cell r="I125">
            <v>8.0027803682404262</v>
          </cell>
        </row>
        <row r="133">
          <cell r="H133">
            <v>42.810310535322408</v>
          </cell>
          <cell r="I133">
            <v>12.843093160596721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G POS Mode 2022"/>
      <sheetName val="ORG NEG Mode 2022"/>
      <sheetName val="LAV POS Mode 2022"/>
      <sheetName val="LAV NEG Mode 2022"/>
    </sheetNames>
    <sheetDataSet>
      <sheetData sheetId="0">
        <row r="5">
          <cell r="H5">
            <v>5.2358010711303411</v>
          </cell>
          <cell r="I5">
            <v>1.570740321339102</v>
          </cell>
        </row>
        <row r="8">
          <cell r="H8">
            <v>5.0648525793837589</v>
          </cell>
          <cell r="I8">
            <v>1.5194557738151275</v>
          </cell>
        </row>
        <row r="13">
          <cell r="H13">
            <v>2.0366606491165031</v>
          </cell>
          <cell r="I13">
            <v>0.61099819473495087</v>
          </cell>
        </row>
        <row r="16">
          <cell r="G16">
            <v>23.493528781406575</v>
          </cell>
          <cell r="H16">
            <v>9.4476063414191636</v>
          </cell>
          <cell r="I16">
            <v>2.8342819024257491</v>
          </cell>
        </row>
        <row r="21">
          <cell r="H21">
            <v>1.7679694403496167</v>
          </cell>
          <cell r="I21">
            <v>0.53039083210488502</v>
          </cell>
        </row>
        <row r="24">
          <cell r="H24">
            <v>1.8468331362613359</v>
          </cell>
          <cell r="I24">
            <v>0.55404994087840065</v>
          </cell>
        </row>
        <row r="64">
          <cell r="H64">
            <v>3.7896912589203988</v>
          </cell>
          <cell r="I64">
            <v>1.1369073776761196</v>
          </cell>
        </row>
        <row r="69">
          <cell r="H69">
            <v>6.2049791094628972</v>
          </cell>
          <cell r="I69">
            <v>1.8614937328388692</v>
          </cell>
        </row>
        <row r="77">
          <cell r="G77">
            <v>105.97906985325434</v>
          </cell>
          <cell r="H77">
            <v>3.6115469745317474</v>
          </cell>
          <cell r="I77">
            <v>1.0834640923595242</v>
          </cell>
        </row>
        <row r="80">
          <cell r="G80">
            <v>61.864030958754007</v>
          </cell>
          <cell r="H80">
            <v>17.163988251962138</v>
          </cell>
          <cell r="I80">
            <v>5.1491964755886412</v>
          </cell>
        </row>
        <row r="85">
          <cell r="H85">
            <v>3.8947815459651198</v>
          </cell>
          <cell r="I85">
            <v>1.1684344637895359</v>
          </cell>
        </row>
        <row r="88">
          <cell r="H88">
            <v>7.1651527528820633</v>
          </cell>
          <cell r="I88">
            <v>2.1495458258646192</v>
          </cell>
        </row>
        <row r="93">
          <cell r="H93">
            <v>2.0140278723134255</v>
          </cell>
          <cell r="I93">
            <v>0.60420836169402758</v>
          </cell>
        </row>
        <row r="96">
          <cell r="H96">
            <v>3.0806147196139682</v>
          </cell>
          <cell r="I96">
            <v>0.92418441588419054</v>
          </cell>
        </row>
        <row r="109">
          <cell r="H109">
            <v>1.2976554184943865</v>
          </cell>
          <cell r="I109">
            <v>0.3892966255483159</v>
          </cell>
        </row>
        <row r="112">
          <cell r="H112">
            <v>6.9166222422636148</v>
          </cell>
          <cell r="I112">
            <v>2.0749866726790844</v>
          </cell>
        </row>
        <row r="117">
          <cell r="H117">
            <v>0.66496562759041244</v>
          </cell>
          <cell r="I117">
            <v>0.19948968827712371</v>
          </cell>
        </row>
        <row r="120">
          <cell r="H120">
            <v>0.80280291835398276</v>
          </cell>
          <cell r="I120">
            <v>0.24084087550619485</v>
          </cell>
        </row>
        <row r="128">
          <cell r="H128">
            <v>2.0679140978269257</v>
          </cell>
          <cell r="I128">
            <v>0.62037422934807762</v>
          </cell>
        </row>
        <row r="141">
          <cell r="H141">
            <v>10.361208925444661</v>
          </cell>
          <cell r="I141">
            <v>3.1083626776333984</v>
          </cell>
        </row>
        <row r="144">
          <cell r="H144">
            <v>2.8567036183486625</v>
          </cell>
          <cell r="I144">
            <v>0.85701108550459881</v>
          </cell>
        </row>
        <row r="157">
          <cell r="H157">
            <v>1.2856864813183198</v>
          </cell>
          <cell r="I157">
            <v>1.2856864813183198</v>
          </cell>
        </row>
        <row r="160">
          <cell r="H160">
            <v>12.163560631189913</v>
          </cell>
          <cell r="I160">
            <v>3.6490681893569739</v>
          </cell>
        </row>
        <row r="173">
          <cell r="H173">
            <v>3.9243370620218174</v>
          </cell>
          <cell r="I173">
            <v>1.1773011186065454</v>
          </cell>
        </row>
        <row r="176">
          <cell r="H176">
            <v>5.8623288518001875</v>
          </cell>
          <cell r="I176">
            <v>1.7586986555400561</v>
          </cell>
        </row>
        <row r="181">
          <cell r="H181">
            <v>5.6787415325956694</v>
          </cell>
          <cell r="I181">
            <v>1.7036224597787009</v>
          </cell>
        </row>
        <row r="184">
          <cell r="H184">
            <v>5.9470852379918959</v>
          </cell>
          <cell r="I184">
            <v>1.7841255713975688</v>
          </cell>
        </row>
        <row r="189">
          <cell r="H189">
            <v>5.6092308611816808</v>
          </cell>
          <cell r="I189">
            <v>1.6827692583545042</v>
          </cell>
        </row>
        <row r="192">
          <cell r="H192">
            <v>4.4801503442967299</v>
          </cell>
          <cell r="I192">
            <v>1.3440451032890188</v>
          </cell>
        </row>
        <row r="200">
          <cell r="H200">
            <v>5.271632246288954</v>
          </cell>
          <cell r="I200">
            <v>1.5814896738866864</v>
          </cell>
        </row>
        <row r="213">
          <cell r="H213">
            <v>3.3819191637766211</v>
          </cell>
          <cell r="I213">
            <v>1.0145757491329863</v>
          </cell>
        </row>
        <row r="216">
          <cell r="H216">
            <v>4.1698870633431424</v>
          </cell>
          <cell r="I216">
            <v>1.2509661190029426</v>
          </cell>
        </row>
        <row r="222">
          <cell r="H222">
            <v>24.086051656913163</v>
          </cell>
          <cell r="I222">
            <v>7.225815497073949</v>
          </cell>
        </row>
        <row r="225">
          <cell r="H225">
            <v>4.3762261679893157</v>
          </cell>
          <cell r="I225">
            <v>1.3128678503967945</v>
          </cell>
        </row>
        <row r="230">
          <cell r="H230">
            <v>3.3176916527370501</v>
          </cell>
          <cell r="I230">
            <v>0.99530749582111488</v>
          </cell>
        </row>
        <row r="233">
          <cell r="H233">
            <v>5.6196154539835623</v>
          </cell>
          <cell r="I233">
            <v>1.6858846361950688</v>
          </cell>
        </row>
        <row r="238">
          <cell r="H238">
            <v>3.0698706597483341</v>
          </cell>
          <cell r="I238">
            <v>0.92096119792450026</v>
          </cell>
        </row>
        <row r="241">
          <cell r="H241">
            <v>5.8754493233051663</v>
          </cell>
          <cell r="I241">
            <v>1.7626347969915497</v>
          </cell>
        </row>
        <row r="262">
          <cell r="H262">
            <v>1.6249110529199817</v>
          </cell>
          <cell r="I262">
            <v>0.48747331587599457</v>
          </cell>
        </row>
        <row r="265">
          <cell r="H265">
            <v>4.1985393224326417</v>
          </cell>
          <cell r="I265">
            <v>1.2595617967297925</v>
          </cell>
        </row>
        <row r="273">
          <cell r="H273">
            <v>0.7695823786780055</v>
          </cell>
          <cell r="I273">
            <v>0.23087471360340164</v>
          </cell>
        </row>
        <row r="286">
          <cell r="H286">
            <v>12.620137477914431</v>
          </cell>
          <cell r="I286">
            <v>3.7860412433743291</v>
          </cell>
        </row>
        <row r="289">
          <cell r="H289">
            <v>3.3213407078989037</v>
          </cell>
          <cell r="I289">
            <v>0.99640221236967108</v>
          </cell>
        </row>
        <row r="302">
          <cell r="H302">
            <v>13.559332215099584</v>
          </cell>
          <cell r="I302">
            <v>4.0677996645298755</v>
          </cell>
        </row>
        <row r="305">
          <cell r="H305">
            <v>3.4158705501311686</v>
          </cell>
          <cell r="I305">
            <v>1.0247611650393507</v>
          </cell>
        </row>
        <row r="310">
          <cell r="H310">
            <v>3.6473201296942861</v>
          </cell>
          <cell r="I310">
            <v>1.0941960389082859</v>
          </cell>
        </row>
        <row r="321">
          <cell r="G321">
            <v>78.839257539218778</v>
          </cell>
          <cell r="H321">
            <v>3.097655183905732</v>
          </cell>
          <cell r="I321">
            <v>0.92929655517171961</v>
          </cell>
        </row>
        <row r="334">
          <cell r="H334">
            <v>3.5992353924482714</v>
          </cell>
          <cell r="I334">
            <v>1.0797706177344815</v>
          </cell>
        </row>
        <row r="342">
          <cell r="H342">
            <v>2.5812724901132338</v>
          </cell>
          <cell r="I342">
            <v>0.77438174703397</v>
          </cell>
        </row>
        <row r="345">
          <cell r="H345">
            <v>12.503131046719778</v>
          </cell>
          <cell r="I345">
            <v>3.7509393140159335</v>
          </cell>
        </row>
        <row r="350">
          <cell r="H350">
            <v>2.8284390347781674</v>
          </cell>
          <cell r="I350">
            <v>0.8485317104334501</v>
          </cell>
        </row>
        <row r="353">
          <cell r="H353">
            <v>0.3753425613340674</v>
          </cell>
          <cell r="I353">
            <v>0.11260276840022022</v>
          </cell>
        </row>
        <row r="358">
          <cell r="H358">
            <v>2.5410547768523553</v>
          </cell>
          <cell r="I358">
            <v>0.76231643305570662</v>
          </cell>
        </row>
        <row r="361">
          <cell r="H361">
            <v>19.544104509613877</v>
          </cell>
          <cell r="I361">
            <v>5.8632313528841635</v>
          </cell>
        </row>
        <row r="366">
          <cell r="H366">
            <v>1.9903034175322245</v>
          </cell>
          <cell r="I366">
            <v>0.59709102525966729</v>
          </cell>
        </row>
        <row r="401">
          <cell r="H401">
            <v>3.6593469837040469</v>
          </cell>
          <cell r="I401">
            <v>1.097804095111214</v>
          </cell>
        </row>
      </sheetData>
      <sheetData sheetId="1">
        <row r="5">
          <cell r="H5">
            <v>5.0958012064795195</v>
          </cell>
          <cell r="I5">
            <v>1.5287403619438558</v>
          </cell>
        </row>
        <row r="8">
          <cell r="H8">
            <v>5.098931284220269</v>
          </cell>
          <cell r="I8">
            <v>1.5296793852660804</v>
          </cell>
        </row>
        <row r="21">
          <cell r="H21">
            <v>10.760151382718599</v>
          </cell>
          <cell r="I21">
            <v>3.2280454148155791</v>
          </cell>
        </row>
        <row r="24">
          <cell r="H24">
            <v>3.8004150752356503</v>
          </cell>
          <cell r="I24">
            <v>1.1401245225706951</v>
          </cell>
        </row>
        <row r="32">
          <cell r="H32">
            <v>27.292822088399276</v>
          </cell>
          <cell r="I32">
            <v>8.1878466265197822</v>
          </cell>
        </row>
        <row r="53">
          <cell r="G53">
            <v>42.281419378159171</v>
          </cell>
          <cell r="H53">
            <v>6.937353322332406</v>
          </cell>
          <cell r="I53">
            <v>2.0812059966997216</v>
          </cell>
        </row>
        <row r="56">
          <cell r="H56">
            <v>6.3649143206033054</v>
          </cell>
          <cell r="I56">
            <v>1.9094742961809914</v>
          </cell>
        </row>
        <row r="61">
          <cell r="H61">
            <v>12.953998359528841</v>
          </cell>
          <cell r="I61">
            <v>3.8861995078586524</v>
          </cell>
        </row>
        <row r="64">
          <cell r="H64">
            <v>2.1611584126466812</v>
          </cell>
          <cell r="I64">
            <v>0.64834752379400429</v>
          </cell>
        </row>
        <row r="72">
          <cell r="H72">
            <v>1.5846291322917159</v>
          </cell>
          <cell r="I72">
            <v>0.47538873968751477</v>
          </cell>
        </row>
        <row r="77">
          <cell r="H77">
            <v>7.5527973705965854</v>
          </cell>
          <cell r="I77">
            <v>2.2658392111789758</v>
          </cell>
        </row>
        <row r="80">
          <cell r="H80">
            <v>3.8633777257206647</v>
          </cell>
          <cell r="I80">
            <v>1.1590133177161994</v>
          </cell>
        </row>
        <row r="94">
          <cell r="H94">
            <v>45.64173241150079</v>
          </cell>
          <cell r="I94">
            <v>13.692519723450237</v>
          </cell>
        </row>
        <row r="97">
          <cell r="H97">
            <v>18.279676644811147</v>
          </cell>
          <cell r="I97">
            <v>5.483902993443345</v>
          </cell>
        </row>
        <row r="101">
          <cell r="G101">
            <v>52.889175278225075</v>
          </cell>
          <cell r="H101">
            <v>6.1404793072204686</v>
          </cell>
          <cell r="I101">
            <v>1.8421437921661408</v>
          </cell>
        </row>
        <row r="104">
          <cell r="H104">
            <v>6.2863629805727275</v>
          </cell>
          <cell r="I104">
            <v>1.8859088941718178</v>
          </cell>
        </row>
        <row r="109">
          <cell r="H109">
            <v>6.1360948680065235</v>
          </cell>
          <cell r="I109">
            <v>1.8408284604019569</v>
          </cell>
        </row>
        <row r="112">
          <cell r="H112">
            <v>25.951238511113903</v>
          </cell>
          <cell r="I112">
            <v>7.7853715533341719</v>
          </cell>
        </row>
        <row r="117">
          <cell r="H117">
            <v>5.6447179382058996</v>
          </cell>
          <cell r="I117">
            <v>1.6934153814617698</v>
          </cell>
        </row>
        <row r="120">
          <cell r="H120">
            <v>6.4011199372017842</v>
          </cell>
          <cell r="I120">
            <v>1.9203359811605352</v>
          </cell>
        </row>
        <row r="125">
          <cell r="H125">
            <v>15.043115426106855</v>
          </cell>
          <cell r="I125">
            <v>4.512934627832057</v>
          </cell>
        </row>
        <row r="128">
          <cell r="H128">
            <v>7.6556532666699102</v>
          </cell>
          <cell r="I128">
            <v>2.296695980000973</v>
          </cell>
        </row>
        <row r="133">
          <cell r="H133">
            <v>18.657711537238203</v>
          </cell>
          <cell r="I133">
            <v>5.5973134611714608</v>
          </cell>
        </row>
        <row r="136">
          <cell r="H136">
            <v>9.0022926200114366</v>
          </cell>
          <cell r="I136">
            <v>2.7006877860034311</v>
          </cell>
        </row>
        <row r="141">
          <cell r="H141">
            <v>3.6508669028673819</v>
          </cell>
          <cell r="I141">
            <v>1.0952600708602145</v>
          </cell>
        </row>
        <row r="144">
          <cell r="H144">
            <v>1.8513205054035504</v>
          </cell>
          <cell r="I144">
            <v>0.55539615162106515</v>
          </cell>
        </row>
      </sheetData>
      <sheetData sheetId="2">
        <row r="13">
          <cell r="H13">
            <v>13.187501413992397</v>
          </cell>
          <cell r="I13">
            <v>3.9562504241977194</v>
          </cell>
        </row>
        <row r="37">
          <cell r="H37">
            <v>2.5025978042027694</v>
          </cell>
          <cell r="I37">
            <v>0.75077934126083101</v>
          </cell>
        </row>
        <row r="77">
          <cell r="H77">
            <v>3.7159634747566401</v>
          </cell>
          <cell r="I77">
            <v>1.1147890424269919</v>
          </cell>
        </row>
        <row r="85">
          <cell r="H85">
            <v>4.0083730112248261</v>
          </cell>
          <cell r="I85">
            <v>1.2025119033674478</v>
          </cell>
        </row>
        <row r="93">
          <cell r="H93">
            <v>1.8245221723619593</v>
          </cell>
          <cell r="I93">
            <v>0.54735665170858783</v>
          </cell>
        </row>
        <row r="109">
          <cell r="H109">
            <v>1.7873398664188189</v>
          </cell>
          <cell r="I109">
            <v>0.53620195992564568</v>
          </cell>
        </row>
        <row r="173">
          <cell r="H173">
            <v>3.2801122973198624</v>
          </cell>
          <cell r="I173">
            <v>0.98403368919595868</v>
          </cell>
        </row>
        <row r="197">
          <cell r="H197">
            <v>21.455680518922282</v>
          </cell>
          <cell r="I197">
            <v>6.4367041556766855</v>
          </cell>
        </row>
        <row r="230">
          <cell r="H230">
            <v>3.8226710596189313</v>
          </cell>
          <cell r="I230">
            <v>1.1468013178856795</v>
          </cell>
        </row>
        <row r="342">
          <cell r="H342">
            <v>1.9965778464136648</v>
          </cell>
          <cell r="I342">
            <v>0.59897335392409956</v>
          </cell>
        </row>
        <row r="350">
          <cell r="H350">
            <v>8.9357993053277323</v>
          </cell>
          <cell r="I350">
            <v>2.6807397915983193</v>
          </cell>
        </row>
        <row r="358">
          <cell r="H358">
            <v>4.8086348004290178</v>
          </cell>
          <cell r="I358">
            <v>1.4425904401287053</v>
          </cell>
        </row>
        <row r="366">
          <cell r="H366">
            <v>10.701791251429654</v>
          </cell>
          <cell r="I366">
            <v>3.2105373754288964</v>
          </cell>
        </row>
      </sheetData>
      <sheetData sheetId="3">
        <row r="37">
          <cell r="H37">
            <v>19.28765533632339</v>
          </cell>
          <cell r="I37">
            <v>5.7862966008970167</v>
          </cell>
        </row>
        <row r="94">
          <cell r="H94">
            <v>45.64173241150079</v>
          </cell>
          <cell r="I94">
            <v>13.692519723450237</v>
          </cell>
        </row>
        <row r="101">
          <cell r="H101">
            <v>12.052010878100743</v>
          </cell>
          <cell r="I101">
            <v>3.6156032634302231</v>
          </cell>
        </row>
        <row r="125">
          <cell r="H125">
            <v>5.4955623717878872</v>
          </cell>
          <cell r="I125">
            <v>1.6486687115363663</v>
          </cell>
        </row>
        <row r="133">
          <cell r="H133">
            <v>12.703563928822641</v>
          </cell>
          <cell r="I133">
            <v>3.8110691786467918</v>
          </cell>
        </row>
        <row r="141">
          <cell r="H141">
            <v>3.6508669028673819</v>
          </cell>
          <cell r="I141">
            <v>1.0952600708602145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G POS Mode 2022"/>
      <sheetName val="ORG NEG Mode 2022"/>
      <sheetName val="LAV POS Mode 2022 "/>
      <sheetName val="LAV NEG Mode 2022"/>
    </sheetNames>
    <sheetDataSet>
      <sheetData sheetId="0">
        <row r="8">
          <cell r="H8">
            <v>7.4740183960392494</v>
          </cell>
          <cell r="I8">
            <v>2.2422055188117747</v>
          </cell>
        </row>
        <row r="13">
          <cell r="H13">
            <v>11.17417560454264</v>
          </cell>
          <cell r="I13">
            <v>3.352252681362792</v>
          </cell>
        </row>
        <row r="29">
          <cell r="H29">
            <v>28.231749446609971</v>
          </cell>
          <cell r="I29">
            <v>8.4695248339829909</v>
          </cell>
        </row>
        <row r="32">
          <cell r="H32">
            <v>26.560731911175292</v>
          </cell>
          <cell r="I32">
            <v>7.9682195733525871</v>
          </cell>
        </row>
        <row r="37">
          <cell r="H37">
            <v>9.2348694427969189</v>
          </cell>
          <cell r="I37">
            <v>2.7704608328390754</v>
          </cell>
        </row>
        <row r="40">
          <cell r="H40">
            <v>5.4822792391832529</v>
          </cell>
          <cell r="I40">
            <v>1.6446837717549758</v>
          </cell>
        </row>
        <row r="45">
          <cell r="H45">
            <v>8.5845931008745637</v>
          </cell>
          <cell r="I45">
            <v>2.5753779302623689</v>
          </cell>
        </row>
        <row r="48">
          <cell r="H48">
            <v>3.9258868008313961</v>
          </cell>
          <cell r="I48">
            <v>1.1777660402494188</v>
          </cell>
        </row>
        <row r="61">
          <cell r="H61">
            <v>8.4268435184154971</v>
          </cell>
          <cell r="I61">
            <v>2.5280530555246497</v>
          </cell>
        </row>
        <row r="64">
          <cell r="H64">
            <v>0.36280685584237266</v>
          </cell>
          <cell r="I64">
            <v>0.1088420567527118</v>
          </cell>
        </row>
      </sheetData>
      <sheetData sheetId="1">
        <row r="37">
          <cell r="G37">
            <v>42.306289671980139</v>
          </cell>
          <cell r="H37">
            <v>3.3472391291335275</v>
          </cell>
          <cell r="I37">
            <v>1.0041717387400584</v>
          </cell>
        </row>
        <row r="61">
          <cell r="H61">
            <v>3.832993842042054</v>
          </cell>
          <cell r="I61">
            <v>1.1498981526126162</v>
          </cell>
        </row>
        <row r="64">
          <cell r="H64">
            <v>4.3282338465999279</v>
          </cell>
          <cell r="I64">
            <v>1.2984701539799783</v>
          </cell>
        </row>
        <row r="69">
          <cell r="H69">
            <v>5.0252406760676758</v>
          </cell>
          <cell r="I69">
            <v>1.5075722028203029</v>
          </cell>
        </row>
        <row r="72">
          <cell r="H72">
            <v>3.1247687341557548</v>
          </cell>
          <cell r="I72">
            <v>0.93743062024672652</v>
          </cell>
        </row>
        <row r="77">
          <cell r="H77">
            <v>4.0483623656932215</v>
          </cell>
          <cell r="I77">
            <v>1.2145087097079665</v>
          </cell>
        </row>
        <row r="88">
          <cell r="H88">
            <v>5.74281652296981</v>
          </cell>
          <cell r="I88">
            <v>1.722844956890943</v>
          </cell>
        </row>
        <row r="121">
          <cell r="H121">
            <v>5.0077258421608084</v>
          </cell>
          <cell r="I121">
            <v>1.5023177526482425</v>
          </cell>
        </row>
        <row r="129">
          <cell r="H129">
            <v>1.7532091295570049</v>
          </cell>
          <cell r="I129">
            <v>0.52596273886710143</v>
          </cell>
        </row>
        <row r="137">
          <cell r="H137">
            <v>11.744308827641373</v>
          </cell>
          <cell r="I137">
            <v>3.5232926482924118</v>
          </cell>
        </row>
        <row r="145">
          <cell r="H145">
            <v>10.477692439042329</v>
          </cell>
          <cell r="I145">
            <v>3.1433077317126989</v>
          </cell>
        </row>
        <row r="158">
          <cell r="H158">
            <v>10.789887886038915</v>
          </cell>
          <cell r="I158">
            <v>3.2369663658116745</v>
          </cell>
        </row>
        <row r="161">
          <cell r="H161">
            <v>3.6366232422388776</v>
          </cell>
          <cell r="I161">
            <v>1.0909869726716632</v>
          </cell>
        </row>
      </sheetData>
      <sheetData sheetId="2">
        <row r="29">
          <cell r="H29">
            <v>12.345422561278063</v>
          </cell>
          <cell r="I29">
            <v>3.703626768383419</v>
          </cell>
        </row>
        <row r="37">
          <cell r="H37">
            <v>2.6322166394028654</v>
          </cell>
          <cell r="I37">
            <v>0.78966499182085959</v>
          </cell>
        </row>
        <row r="45">
          <cell r="H45">
            <v>2.8863350981803677</v>
          </cell>
          <cell r="I45">
            <v>0.86590052945411033</v>
          </cell>
        </row>
        <row r="61">
          <cell r="H61">
            <v>38.136187082681587</v>
          </cell>
          <cell r="I61">
            <v>11.440856124804476</v>
          </cell>
        </row>
      </sheetData>
      <sheetData sheetId="3">
        <row r="6">
          <cell r="H6">
            <v>23.722458263914056</v>
          </cell>
          <cell r="I6">
            <v>7.1167374791742155</v>
          </cell>
        </row>
        <row r="62">
          <cell r="H62">
            <v>9.1595557334084052</v>
          </cell>
          <cell r="I62">
            <v>2.7478667200225217</v>
          </cell>
        </row>
        <row r="70">
          <cell r="H70">
            <v>5.2935574155580474</v>
          </cell>
          <cell r="I70">
            <v>1.5880672246674141</v>
          </cell>
        </row>
        <row r="78">
          <cell r="H78">
            <v>3.4728910210458825</v>
          </cell>
          <cell r="I78">
            <v>1.0418673063137649</v>
          </cell>
        </row>
        <row r="86">
          <cell r="H86">
            <v>6.064226518896553</v>
          </cell>
          <cell r="I86">
            <v>1.8192679556689659</v>
          </cell>
        </row>
        <row r="110">
          <cell r="H110">
            <v>7.8473929449295694</v>
          </cell>
          <cell r="I110">
            <v>2.3542178834788707</v>
          </cell>
        </row>
        <row r="127">
          <cell r="H127">
            <v>5.6315937473644093E-2</v>
          </cell>
          <cell r="I127">
            <v>1.6894781242093228E-2</v>
          </cell>
        </row>
        <row r="158">
          <cell r="H158">
            <v>5.8444668284497903</v>
          </cell>
          <cell r="I158">
            <v>1.7533400485349369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A306F-9981-4555-94B5-E27C89B618FD}">
  <dimension ref="A1:H101"/>
  <sheetViews>
    <sheetView tabSelected="1" zoomScaleNormal="100" workbookViewId="0">
      <selection activeCell="G1" sqref="G1"/>
    </sheetView>
  </sheetViews>
  <sheetFormatPr defaultColWidth="8.85546875" defaultRowHeight="15"/>
  <cols>
    <col min="1" max="1" width="8.85546875" style="32"/>
    <col min="2" max="2" width="38.5703125" style="33" bestFit="1" customWidth="1"/>
    <col min="3" max="3" width="53.7109375" style="45" bestFit="1" customWidth="1"/>
    <col min="4" max="4" width="12.140625" style="32" bestFit="1" customWidth="1"/>
    <col min="5" max="5" width="23.28515625" style="32" bestFit="1" customWidth="1"/>
    <col min="6" max="6" width="15.7109375" style="32" bestFit="1" customWidth="1"/>
    <col min="7" max="7" width="12.28515625" style="32" bestFit="1" customWidth="1"/>
    <col min="8" max="16384" width="8.85546875" style="32"/>
  </cols>
  <sheetData>
    <row r="1" spans="2:7">
      <c r="B1" s="295" t="s">
        <v>0</v>
      </c>
      <c r="C1" s="295"/>
      <c r="D1" s="295"/>
      <c r="E1" s="295"/>
      <c r="F1" s="295"/>
      <c r="G1" s="32" t="s">
        <v>298</v>
      </c>
    </row>
    <row r="2" spans="2:7">
      <c r="C2" s="17"/>
    </row>
    <row r="3" spans="2:7">
      <c r="B3" s="34" t="s">
        <v>1</v>
      </c>
      <c r="C3" s="35" t="s">
        <v>2</v>
      </c>
      <c r="D3" s="36" t="s">
        <v>3</v>
      </c>
      <c r="E3" s="37" t="s">
        <v>4</v>
      </c>
      <c r="F3" s="37" t="s">
        <v>5</v>
      </c>
    </row>
    <row r="4" spans="2:7" ht="14.45" customHeight="1">
      <c r="B4" s="287" t="s">
        <v>6</v>
      </c>
      <c r="C4" s="38" t="s">
        <v>7</v>
      </c>
      <c r="D4" s="39" t="s">
        <v>8</v>
      </c>
      <c r="E4" s="39" t="s">
        <v>9</v>
      </c>
      <c r="F4" s="40"/>
    </row>
    <row r="5" spans="2:7">
      <c r="B5" s="288"/>
      <c r="C5" s="41" t="s">
        <v>10</v>
      </c>
      <c r="D5" s="32" t="s">
        <v>11</v>
      </c>
      <c r="E5" s="42" t="s">
        <v>12</v>
      </c>
      <c r="F5" s="43"/>
    </row>
    <row r="6" spans="2:7">
      <c r="B6" s="288"/>
      <c r="C6" s="41" t="s">
        <v>13</v>
      </c>
      <c r="D6" s="32" t="s">
        <v>14</v>
      </c>
      <c r="E6" s="32" t="s">
        <v>15</v>
      </c>
      <c r="F6" s="43"/>
    </row>
    <row r="7" spans="2:7">
      <c r="B7" s="288"/>
      <c r="C7" s="41" t="s">
        <v>16</v>
      </c>
      <c r="D7" s="32" t="s">
        <v>17</v>
      </c>
      <c r="E7" s="32" t="s">
        <v>15</v>
      </c>
      <c r="F7" s="43"/>
    </row>
    <row r="8" spans="2:7">
      <c r="B8" s="288"/>
      <c r="C8" s="44" t="s">
        <v>18</v>
      </c>
      <c r="D8" s="32" t="s">
        <v>19</v>
      </c>
      <c r="E8" s="32" t="s">
        <v>15</v>
      </c>
      <c r="F8" s="43"/>
    </row>
    <row r="9" spans="2:7">
      <c r="B9" s="288"/>
      <c r="C9" s="44" t="s">
        <v>20</v>
      </c>
      <c r="D9" s="32" t="s">
        <v>21</v>
      </c>
      <c r="E9" s="32" t="s">
        <v>15</v>
      </c>
      <c r="F9" s="43"/>
    </row>
    <row r="10" spans="2:7">
      <c r="B10" s="288"/>
      <c r="C10" s="44" t="s">
        <v>22</v>
      </c>
      <c r="D10" s="32" t="s">
        <v>23</v>
      </c>
      <c r="E10" s="32" t="s">
        <v>15</v>
      </c>
      <c r="F10" s="43"/>
    </row>
    <row r="11" spans="2:7">
      <c r="B11" s="288"/>
      <c r="C11" s="41" t="s">
        <v>24</v>
      </c>
      <c r="D11" s="32" t="s">
        <v>25</v>
      </c>
      <c r="E11" s="32" t="s">
        <v>26</v>
      </c>
      <c r="F11" s="43"/>
    </row>
    <row r="12" spans="2:7">
      <c r="B12" s="288"/>
      <c r="C12" s="41" t="s">
        <v>27</v>
      </c>
      <c r="D12" s="32" t="s">
        <v>28</v>
      </c>
      <c r="E12" s="32" t="s">
        <v>15</v>
      </c>
      <c r="F12" s="43"/>
    </row>
    <row r="13" spans="2:7">
      <c r="B13" s="288"/>
      <c r="C13" s="41" t="s">
        <v>29</v>
      </c>
      <c r="D13" s="32" t="s">
        <v>30</v>
      </c>
      <c r="E13" s="32" t="s">
        <v>31</v>
      </c>
      <c r="F13" s="43" t="s">
        <v>15</v>
      </c>
    </row>
    <row r="14" spans="2:7">
      <c r="B14" s="288"/>
      <c r="C14" s="41" t="s">
        <v>32</v>
      </c>
      <c r="D14" s="32" t="s">
        <v>33</v>
      </c>
      <c r="E14" s="32" t="s">
        <v>15</v>
      </c>
      <c r="F14" s="43"/>
    </row>
    <row r="15" spans="2:7">
      <c r="B15" s="288"/>
      <c r="C15" s="45" t="s">
        <v>34</v>
      </c>
      <c r="D15" s="32" t="s">
        <v>35</v>
      </c>
      <c r="E15" s="46" t="s">
        <v>36</v>
      </c>
      <c r="F15" s="43"/>
    </row>
    <row r="16" spans="2:7">
      <c r="B16" s="289"/>
      <c r="C16" s="48" t="s">
        <v>37</v>
      </c>
      <c r="D16" s="49" t="s">
        <v>38</v>
      </c>
      <c r="E16" s="49" t="s">
        <v>9</v>
      </c>
      <c r="F16" s="50"/>
    </row>
    <row r="17" spans="2:6">
      <c r="B17" s="287" t="s">
        <v>39</v>
      </c>
      <c r="C17" s="38" t="s">
        <v>40</v>
      </c>
      <c r="D17" s="39" t="s">
        <v>41</v>
      </c>
      <c r="E17" s="51" t="s">
        <v>42</v>
      </c>
      <c r="F17" s="40"/>
    </row>
    <row r="18" spans="2:6">
      <c r="B18" s="288"/>
      <c r="C18" s="41" t="s">
        <v>43</v>
      </c>
      <c r="D18" s="32" t="s">
        <v>44</v>
      </c>
      <c r="E18" s="42" t="s">
        <v>45</v>
      </c>
      <c r="F18" s="43"/>
    </row>
    <row r="19" spans="2:6">
      <c r="B19" s="288"/>
      <c r="C19" s="41" t="s">
        <v>46</v>
      </c>
      <c r="D19" s="32" t="s">
        <v>47</v>
      </c>
      <c r="E19" s="42" t="s">
        <v>48</v>
      </c>
      <c r="F19" s="43"/>
    </row>
    <row r="20" spans="2:6">
      <c r="B20" s="288"/>
      <c r="C20" s="41" t="s">
        <v>49</v>
      </c>
      <c r="D20" s="32" t="s">
        <v>50</v>
      </c>
      <c r="E20" s="52" t="s">
        <v>51</v>
      </c>
      <c r="F20" s="43"/>
    </row>
    <row r="21" spans="2:6">
      <c r="B21" s="288"/>
      <c r="C21" s="41" t="s">
        <v>52</v>
      </c>
      <c r="D21" s="32" t="s">
        <v>53</v>
      </c>
      <c r="E21" s="42" t="s">
        <v>54</v>
      </c>
      <c r="F21" s="43"/>
    </row>
    <row r="22" spans="2:6">
      <c r="B22" s="288"/>
      <c r="C22" s="44" t="s">
        <v>55</v>
      </c>
      <c r="D22" s="32" t="s">
        <v>56</v>
      </c>
      <c r="E22" s="42" t="s">
        <v>54</v>
      </c>
      <c r="F22" s="43"/>
    </row>
    <row r="23" spans="2:6">
      <c r="B23" s="288"/>
      <c r="C23" s="41" t="s">
        <v>57</v>
      </c>
      <c r="D23" s="32" t="s">
        <v>58</v>
      </c>
      <c r="E23" s="42" t="s">
        <v>45</v>
      </c>
      <c r="F23" s="43"/>
    </row>
    <row r="24" spans="2:6">
      <c r="B24" s="288"/>
      <c r="C24" s="44" t="s">
        <v>59</v>
      </c>
      <c r="D24" s="32" t="s">
        <v>60</v>
      </c>
      <c r="E24" s="42" t="s">
        <v>45</v>
      </c>
      <c r="F24" s="43"/>
    </row>
    <row r="25" spans="2:6">
      <c r="B25" s="288"/>
      <c r="C25" s="41" t="s">
        <v>61</v>
      </c>
      <c r="D25" s="32" t="s">
        <v>62</v>
      </c>
      <c r="E25" s="42" t="s">
        <v>63</v>
      </c>
      <c r="F25" s="43"/>
    </row>
    <row r="26" spans="2:6">
      <c r="B26" s="288"/>
      <c r="C26" s="53" t="s">
        <v>64</v>
      </c>
      <c r="D26" s="32" t="s">
        <v>65</v>
      </c>
      <c r="E26" s="42" t="s">
        <v>63</v>
      </c>
      <c r="F26" s="43"/>
    </row>
    <row r="27" spans="2:6">
      <c r="B27" s="288"/>
      <c r="C27" s="45" t="s">
        <v>66</v>
      </c>
      <c r="D27" s="32" t="s">
        <v>67</v>
      </c>
      <c r="E27" s="42" t="s">
        <v>68</v>
      </c>
      <c r="F27" s="43"/>
    </row>
    <row r="28" spans="2:6">
      <c r="B28" s="288"/>
      <c r="C28" s="45" t="s">
        <v>69</v>
      </c>
      <c r="D28" s="32" t="s">
        <v>70</v>
      </c>
      <c r="E28" s="42" t="s">
        <v>68</v>
      </c>
      <c r="F28" s="43"/>
    </row>
    <row r="29" spans="2:6">
      <c r="B29" s="288"/>
      <c r="C29" s="45" t="s">
        <v>71</v>
      </c>
      <c r="D29" s="32" t="s">
        <v>72</v>
      </c>
      <c r="E29" s="42" t="s">
        <v>68</v>
      </c>
      <c r="F29" s="43"/>
    </row>
    <row r="30" spans="2:6">
      <c r="B30" s="288"/>
      <c r="C30" s="45" t="s">
        <v>73</v>
      </c>
      <c r="D30" s="32" t="s">
        <v>74</v>
      </c>
      <c r="E30" s="42" t="s">
        <v>75</v>
      </c>
      <c r="F30" s="54" t="s">
        <v>42</v>
      </c>
    </row>
    <row r="31" spans="2:6">
      <c r="B31" s="289"/>
      <c r="C31" s="41" t="s">
        <v>76</v>
      </c>
      <c r="D31" s="32" t="s">
        <v>77</v>
      </c>
      <c r="E31" s="52" t="s">
        <v>78</v>
      </c>
      <c r="F31" s="43" t="s">
        <v>63</v>
      </c>
    </row>
    <row r="32" spans="2:6">
      <c r="B32" s="292" t="s">
        <v>79</v>
      </c>
      <c r="C32" s="55" t="s">
        <v>80</v>
      </c>
      <c r="D32" s="39" t="s">
        <v>81</v>
      </c>
      <c r="E32" s="51" t="s">
        <v>82</v>
      </c>
      <c r="F32" s="40"/>
    </row>
    <row r="33" spans="2:6">
      <c r="B33" s="293"/>
      <c r="C33" s="26" t="s">
        <v>83</v>
      </c>
      <c r="D33" s="32" t="s">
        <v>84</v>
      </c>
      <c r="E33" s="42" t="s">
        <v>82</v>
      </c>
      <c r="F33" s="43"/>
    </row>
    <row r="34" spans="2:6">
      <c r="B34" s="293"/>
      <c r="C34" s="56" t="s">
        <v>85</v>
      </c>
      <c r="D34" s="32" t="s">
        <v>86</v>
      </c>
      <c r="E34" s="42" t="s">
        <v>82</v>
      </c>
      <c r="F34" s="43"/>
    </row>
    <row r="35" spans="2:6">
      <c r="B35" s="290" t="s">
        <v>87</v>
      </c>
      <c r="C35" s="55" t="s">
        <v>88</v>
      </c>
      <c r="D35" s="39" t="s">
        <v>89</v>
      </c>
      <c r="E35" s="39" t="s">
        <v>90</v>
      </c>
      <c r="F35" s="40" t="s">
        <v>91</v>
      </c>
    </row>
    <row r="36" spans="2:6">
      <c r="B36" s="294"/>
      <c r="C36" s="26" t="s">
        <v>92</v>
      </c>
      <c r="D36" s="32" t="s">
        <v>93</v>
      </c>
      <c r="E36" s="32" t="s">
        <v>90</v>
      </c>
      <c r="F36" s="43" t="s">
        <v>91</v>
      </c>
    </row>
    <row r="37" spans="2:6">
      <c r="B37" s="294"/>
      <c r="C37" s="26" t="s">
        <v>94</v>
      </c>
      <c r="D37" s="32" t="s">
        <v>95</v>
      </c>
      <c r="E37" s="32" t="s">
        <v>90</v>
      </c>
      <c r="F37" s="43" t="s">
        <v>15</v>
      </c>
    </row>
    <row r="38" spans="2:6">
      <c r="B38" s="291"/>
      <c r="C38" s="58" t="s">
        <v>96</v>
      </c>
      <c r="D38" s="49" t="s">
        <v>97</v>
      </c>
      <c r="E38" s="59" t="s">
        <v>98</v>
      </c>
      <c r="F38" s="60"/>
    </row>
    <row r="39" spans="2:6">
      <c r="B39" s="57" t="s">
        <v>99</v>
      </c>
      <c r="C39" s="59" t="s">
        <v>100</v>
      </c>
      <c r="D39" s="49" t="s">
        <v>101</v>
      </c>
      <c r="E39" s="61" t="s">
        <v>12</v>
      </c>
      <c r="F39" s="50"/>
    </row>
    <row r="40" spans="2:6">
      <c r="B40" s="290" t="s">
        <v>102</v>
      </c>
      <c r="C40" s="38" t="s">
        <v>103</v>
      </c>
      <c r="D40" s="39" t="s">
        <v>104</v>
      </c>
      <c r="E40" s="39" t="s">
        <v>105</v>
      </c>
      <c r="F40" s="40"/>
    </row>
    <row r="41" spans="2:6">
      <c r="B41" s="291"/>
      <c r="C41" s="59" t="s">
        <v>106</v>
      </c>
      <c r="D41" s="49" t="s">
        <v>107</v>
      </c>
      <c r="E41" s="49" t="s">
        <v>108</v>
      </c>
      <c r="F41" s="50"/>
    </row>
    <row r="42" spans="2:6">
      <c r="B42" s="34" t="s">
        <v>109</v>
      </c>
      <c r="C42" s="62" t="s">
        <v>110</v>
      </c>
      <c r="D42" s="63" t="s">
        <v>111</v>
      </c>
      <c r="E42" s="64" t="s">
        <v>112</v>
      </c>
      <c r="F42" s="31"/>
    </row>
    <row r="43" spans="2:6">
      <c r="B43" s="290" t="s">
        <v>113</v>
      </c>
      <c r="C43" s="38" t="s">
        <v>114</v>
      </c>
      <c r="D43" s="39" t="s">
        <v>115</v>
      </c>
      <c r="E43" s="51" t="s">
        <v>12</v>
      </c>
      <c r="F43" s="40"/>
    </row>
    <row r="44" spans="2:6">
      <c r="B44" s="294"/>
      <c r="C44" s="44" t="s">
        <v>116</v>
      </c>
      <c r="D44" s="32" t="s">
        <v>117</v>
      </c>
      <c r="E44" s="42" t="s">
        <v>12</v>
      </c>
      <c r="F44" s="43"/>
    </row>
    <row r="45" spans="2:6">
      <c r="B45" s="294"/>
      <c r="C45" s="45" t="s">
        <v>118</v>
      </c>
      <c r="D45" s="32" t="s">
        <v>119</v>
      </c>
      <c r="E45" s="32" t="s">
        <v>120</v>
      </c>
      <c r="F45" s="43"/>
    </row>
    <row r="46" spans="2:6">
      <c r="B46" s="294"/>
      <c r="C46" s="41" t="s">
        <v>121</v>
      </c>
      <c r="D46" s="32" t="s">
        <v>122</v>
      </c>
      <c r="E46" s="42" t="s">
        <v>123</v>
      </c>
      <c r="F46" s="43"/>
    </row>
    <row r="47" spans="2:6">
      <c r="B47" s="294"/>
      <c r="C47" s="41" t="s">
        <v>124</v>
      </c>
      <c r="D47" s="32" t="s">
        <v>125</v>
      </c>
      <c r="E47" s="32" t="s">
        <v>120</v>
      </c>
      <c r="F47" s="43"/>
    </row>
    <row r="48" spans="2:6">
      <c r="B48" s="294"/>
      <c r="C48" s="41" t="s">
        <v>126</v>
      </c>
      <c r="D48" s="32" t="s">
        <v>127</v>
      </c>
      <c r="E48" s="32" t="s">
        <v>128</v>
      </c>
      <c r="F48" s="43"/>
    </row>
    <row r="49" spans="2:6">
      <c r="B49" s="294"/>
      <c r="C49" s="45" t="s">
        <v>129</v>
      </c>
      <c r="D49" s="32" t="s">
        <v>130</v>
      </c>
      <c r="E49" s="32" t="s">
        <v>128</v>
      </c>
      <c r="F49" s="43"/>
    </row>
    <row r="50" spans="2:6">
      <c r="B50" s="294"/>
      <c r="C50" s="41" t="s">
        <v>131</v>
      </c>
      <c r="D50" s="32" t="s">
        <v>132</v>
      </c>
      <c r="E50" s="32" t="s">
        <v>128</v>
      </c>
      <c r="F50" s="43"/>
    </row>
    <row r="51" spans="2:6">
      <c r="B51" s="294"/>
      <c r="C51" s="45" t="s">
        <v>133</v>
      </c>
      <c r="D51" s="32" t="s">
        <v>134</v>
      </c>
      <c r="E51" s="32" t="s">
        <v>128</v>
      </c>
      <c r="F51" s="43"/>
    </row>
    <row r="52" spans="2:6">
      <c r="B52" s="294"/>
      <c r="C52" s="41" t="s">
        <v>135</v>
      </c>
      <c r="D52" s="32" t="s">
        <v>136</v>
      </c>
      <c r="E52" s="42" t="s">
        <v>137</v>
      </c>
      <c r="F52" s="43"/>
    </row>
    <row r="53" spans="2:6">
      <c r="B53" s="294"/>
      <c r="C53" s="44" t="s">
        <v>138</v>
      </c>
      <c r="D53" s="32" t="s">
        <v>139</v>
      </c>
      <c r="E53" s="42" t="s">
        <v>137</v>
      </c>
      <c r="F53" s="43"/>
    </row>
    <row r="54" spans="2:6">
      <c r="B54" s="291"/>
      <c r="C54" s="48" t="s">
        <v>140</v>
      </c>
      <c r="D54" s="49" t="s">
        <v>141</v>
      </c>
      <c r="E54" s="65" t="s">
        <v>137</v>
      </c>
      <c r="F54" s="50"/>
    </row>
    <row r="55" spans="2:6">
      <c r="B55" s="34" t="s">
        <v>142</v>
      </c>
      <c r="C55" s="62" t="s">
        <v>143</v>
      </c>
      <c r="D55" s="63" t="s">
        <v>144</v>
      </c>
      <c r="E55" s="63" t="s">
        <v>63</v>
      </c>
      <c r="F55" s="31"/>
    </row>
    <row r="56" spans="2:6">
      <c r="B56" s="290" t="s">
        <v>145</v>
      </c>
      <c r="C56" s="38" t="s">
        <v>146</v>
      </c>
      <c r="D56" s="39" t="s">
        <v>147</v>
      </c>
      <c r="E56" s="51" t="s">
        <v>148</v>
      </c>
      <c r="F56" s="40"/>
    </row>
    <row r="57" spans="2:6">
      <c r="B57" s="294"/>
      <c r="C57" s="41" t="s">
        <v>149</v>
      </c>
      <c r="D57" s="32" t="s">
        <v>150</v>
      </c>
      <c r="E57" s="42" t="s">
        <v>148</v>
      </c>
      <c r="F57" s="43"/>
    </row>
    <row r="58" spans="2:6">
      <c r="B58" s="294"/>
      <c r="C58" s="44" t="s">
        <v>151</v>
      </c>
      <c r="D58" s="32" t="s">
        <v>152</v>
      </c>
      <c r="E58" s="42" t="s">
        <v>148</v>
      </c>
      <c r="F58" s="43"/>
    </row>
    <row r="59" spans="2:6">
      <c r="B59" s="294"/>
      <c r="C59" s="45" t="s">
        <v>153</v>
      </c>
      <c r="D59" s="32" t="s">
        <v>154</v>
      </c>
      <c r="E59" s="42" t="s">
        <v>148</v>
      </c>
      <c r="F59" s="43"/>
    </row>
    <row r="60" spans="2:6">
      <c r="B60" s="291"/>
      <c r="C60" s="59" t="s">
        <v>155</v>
      </c>
      <c r="D60" s="49" t="s">
        <v>156</v>
      </c>
      <c r="E60" s="65" t="s">
        <v>148</v>
      </c>
      <c r="F60" s="50"/>
    </row>
    <row r="61" spans="2:6">
      <c r="B61" s="290" t="s">
        <v>157</v>
      </c>
      <c r="C61" s="38" t="s">
        <v>158</v>
      </c>
      <c r="D61" s="39" t="s">
        <v>159</v>
      </c>
      <c r="E61" s="39" t="s">
        <v>160</v>
      </c>
      <c r="F61" s="40" t="s">
        <v>161</v>
      </c>
    </row>
    <row r="62" spans="2:6">
      <c r="B62" s="294"/>
      <c r="C62" s="41" t="s">
        <v>162</v>
      </c>
      <c r="D62" s="32" t="s">
        <v>163</v>
      </c>
      <c r="E62" s="32" t="s">
        <v>161</v>
      </c>
      <c r="F62" s="43"/>
    </row>
    <row r="63" spans="2:6">
      <c r="B63" s="294"/>
      <c r="C63" s="45" t="s">
        <v>164</v>
      </c>
      <c r="D63" s="32" t="s">
        <v>165</v>
      </c>
      <c r="E63" s="32" t="s">
        <v>160</v>
      </c>
      <c r="F63" s="43"/>
    </row>
    <row r="64" spans="2:6">
      <c r="B64" s="291"/>
      <c r="C64" s="66" t="s">
        <v>166</v>
      </c>
      <c r="D64" s="49" t="s">
        <v>167</v>
      </c>
      <c r="E64" s="49" t="s">
        <v>160</v>
      </c>
      <c r="F64" s="50"/>
    </row>
    <row r="65" spans="2:8">
      <c r="B65" s="67" t="s">
        <v>168</v>
      </c>
      <c r="C65" s="68" t="s">
        <v>169</v>
      </c>
      <c r="D65" s="39" t="s">
        <v>170</v>
      </c>
      <c r="E65" s="39" t="s">
        <v>63</v>
      </c>
      <c r="F65" s="40"/>
    </row>
    <row r="66" spans="2:8">
      <c r="B66" s="69" t="s">
        <v>171</v>
      </c>
      <c r="C66" s="70" t="s">
        <v>172</v>
      </c>
      <c r="D66" s="63" t="s">
        <v>173</v>
      </c>
      <c r="E66" s="64" t="s">
        <v>148</v>
      </c>
      <c r="F66" s="31"/>
    </row>
    <row r="67" spans="2:8" ht="14.45" customHeight="1">
      <c r="B67" s="47" t="s">
        <v>174</v>
      </c>
      <c r="C67" s="71" t="s">
        <v>175</v>
      </c>
      <c r="D67" s="49" t="s">
        <v>176</v>
      </c>
      <c r="E67" s="72" t="s">
        <v>177</v>
      </c>
      <c r="F67" s="50"/>
      <c r="H67" s="73"/>
    </row>
    <row r="68" spans="2:8">
      <c r="B68" s="18"/>
      <c r="C68" s="74"/>
    </row>
    <row r="69" spans="2:8">
      <c r="B69" s="290" t="s">
        <v>178</v>
      </c>
      <c r="C69" s="38" t="s">
        <v>179</v>
      </c>
      <c r="D69" s="38" t="s">
        <v>180</v>
      </c>
      <c r="E69" s="75" t="s">
        <v>181</v>
      </c>
      <c r="F69" s="40"/>
    </row>
    <row r="70" spans="2:8">
      <c r="B70" s="294"/>
      <c r="C70" s="41" t="s">
        <v>182</v>
      </c>
      <c r="D70" s="41" t="s">
        <v>183</v>
      </c>
      <c r="E70" s="2" t="s">
        <v>181</v>
      </c>
      <c r="F70" s="43"/>
    </row>
    <row r="71" spans="2:8">
      <c r="B71" s="294"/>
      <c r="C71" s="41" t="s">
        <v>184</v>
      </c>
      <c r="D71" s="41" t="s">
        <v>185</v>
      </c>
      <c r="E71" s="2" t="s">
        <v>186</v>
      </c>
      <c r="F71" s="76" t="s">
        <v>181</v>
      </c>
    </row>
    <row r="72" spans="2:8">
      <c r="B72" s="294"/>
      <c r="C72" s="41" t="s">
        <v>187</v>
      </c>
      <c r="D72" s="41" t="s">
        <v>188</v>
      </c>
      <c r="E72" s="2" t="s">
        <v>181</v>
      </c>
      <c r="F72" s="43"/>
    </row>
    <row r="73" spans="2:8">
      <c r="B73" s="294"/>
      <c r="C73" s="41" t="s">
        <v>189</v>
      </c>
      <c r="D73" s="41" t="s">
        <v>190</v>
      </c>
      <c r="E73" s="2" t="s">
        <v>181</v>
      </c>
      <c r="F73" s="43"/>
    </row>
    <row r="74" spans="2:8">
      <c r="B74" s="291"/>
      <c r="C74" s="59" t="s">
        <v>191</v>
      </c>
      <c r="D74" s="59" t="s">
        <v>192</v>
      </c>
      <c r="E74" s="72" t="s">
        <v>181</v>
      </c>
      <c r="F74" s="50"/>
    </row>
    <row r="75" spans="2:8" ht="14.45" customHeight="1">
      <c r="B75" s="287" t="s">
        <v>193</v>
      </c>
      <c r="C75" s="24" t="s">
        <v>194</v>
      </c>
      <c r="D75" s="39" t="s">
        <v>195</v>
      </c>
      <c r="E75" s="75" t="s">
        <v>196</v>
      </c>
      <c r="F75" s="40"/>
    </row>
    <row r="76" spans="2:8">
      <c r="B76" s="288"/>
      <c r="C76" s="25" t="s">
        <v>197</v>
      </c>
      <c r="D76" s="74" t="s">
        <v>198</v>
      </c>
      <c r="E76" s="2" t="s">
        <v>199</v>
      </c>
      <c r="F76" s="43"/>
    </row>
    <row r="77" spans="2:8">
      <c r="B77" s="288"/>
      <c r="C77" s="25" t="s">
        <v>200</v>
      </c>
      <c r="D77" s="74" t="s">
        <v>201</v>
      </c>
      <c r="E77" s="2" t="s">
        <v>199</v>
      </c>
      <c r="F77" s="43"/>
    </row>
    <row r="78" spans="2:8">
      <c r="B78" s="288"/>
      <c r="C78" s="25" t="s">
        <v>202</v>
      </c>
      <c r="D78" s="32" t="s">
        <v>203</v>
      </c>
      <c r="E78" s="2" t="s">
        <v>204</v>
      </c>
      <c r="F78" s="43"/>
    </row>
    <row r="79" spans="2:8">
      <c r="B79" s="288"/>
      <c r="C79" s="25" t="s">
        <v>205</v>
      </c>
      <c r="D79" s="74" t="s">
        <v>206</v>
      </c>
      <c r="E79" s="2" t="s">
        <v>199</v>
      </c>
      <c r="F79" s="43"/>
    </row>
    <row r="80" spans="2:8">
      <c r="B80" s="288"/>
      <c r="C80" s="25" t="s">
        <v>207</v>
      </c>
      <c r="D80" s="32" t="s">
        <v>208</v>
      </c>
      <c r="E80" s="2" t="s">
        <v>209</v>
      </c>
      <c r="F80" s="43"/>
      <c r="G80" s="77"/>
    </row>
    <row r="81" spans="1:7">
      <c r="B81" s="288"/>
      <c r="C81" s="25" t="s">
        <v>210</v>
      </c>
      <c r="D81" s="32" t="s">
        <v>211</v>
      </c>
      <c r="E81" s="2" t="s">
        <v>209</v>
      </c>
      <c r="F81" s="43"/>
      <c r="G81" s="77"/>
    </row>
    <row r="82" spans="1:7">
      <c r="B82" s="288"/>
      <c r="C82" s="25" t="s">
        <v>212</v>
      </c>
      <c r="D82" s="32" t="s">
        <v>213</v>
      </c>
      <c r="E82" s="74" t="s">
        <v>214</v>
      </c>
      <c r="F82" s="76" t="s">
        <v>181</v>
      </c>
    </row>
    <row r="83" spans="1:7">
      <c r="B83" s="288"/>
      <c r="C83" s="25" t="s">
        <v>215</v>
      </c>
      <c r="D83" s="32" t="s">
        <v>216</v>
      </c>
      <c r="E83" s="2" t="s">
        <v>209</v>
      </c>
      <c r="F83" s="43"/>
    </row>
    <row r="84" spans="1:7">
      <c r="B84" s="288"/>
      <c r="C84" s="25" t="s">
        <v>217</v>
      </c>
      <c r="D84" s="32" t="s">
        <v>218</v>
      </c>
      <c r="E84" s="74" t="s">
        <v>214</v>
      </c>
      <c r="F84" s="76" t="s">
        <v>181</v>
      </c>
    </row>
    <row r="85" spans="1:7">
      <c r="B85" s="288"/>
      <c r="C85" s="25" t="s">
        <v>219</v>
      </c>
      <c r="D85" s="32" t="s">
        <v>220</v>
      </c>
      <c r="E85" s="74" t="s">
        <v>214</v>
      </c>
      <c r="F85" s="76" t="s">
        <v>181</v>
      </c>
    </row>
    <row r="86" spans="1:7">
      <c r="B86" s="288"/>
      <c r="C86" s="25" t="s">
        <v>221</v>
      </c>
      <c r="D86" s="32" t="s">
        <v>185</v>
      </c>
      <c r="E86" s="74" t="s">
        <v>214</v>
      </c>
      <c r="F86" s="76" t="s">
        <v>181</v>
      </c>
    </row>
    <row r="87" spans="1:7">
      <c r="B87" s="288"/>
      <c r="C87" s="25" t="s">
        <v>222</v>
      </c>
      <c r="D87" s="32" t="s">
        <v>223</v>
      </c>
      <c r="E87" s="32" t="s">
        <v>224</v>
      </c>
      <c r="F87" s="43"/>
    </row>
    <row r="88" spans="1:7">
      <c r="B88" s="288"/>
      <c r="C88" s="25" t="s">
        <v>225</v>
      </c>
      <c r="D88" s="32" t="s">
        <v>226</v>
      </c>
      <c r="E88" s="32" t="s">
        <v>227</v>
      </c>
      <c r="F88" s="43"/>
    </row>
    <row r="89" spans="1:7">
      <c r="B89" s="288"/>
      <c r="C89" s="25" t="s">
        <v>228</v>
      </c>
      <c r="D89" s="32" t="s">
        <v>229</v>
      </c>
      <c r="E89" s="32" t="s">
        <v>230</v>
      </c>
      <c r="F89" s="43"/>
    </row>
    <row r="90" spans="1:7">
      <c r="B90" s="288"/>
      <c r="C90" s="25" t="s">
        <v>231</v>
      </c>
      <c r="D90" s="32" t="s">
        <v>232</v>
      </c>
      <c r="E90" s="32" t="s">
        <v>233</v>
      </c>
      <c r="F90" s="43"/>
    </row>
    <row r="91" spans="1:7">
      <c r="B91" s="288"/>
      <c r="C91" s="25" t="s">
        <v>234</v>
      </c>
      <c r="D91" s="32" t="s">
        <v>235</v>
      </c>
      <c r="E91" s="32" t="s">
        <v>236</v>
      </c>
      <c r="F91" s="43"/>
    </row>
    <row r="92" spans="1:7">
      <c r="B92" s="289"/>
      <c r="C92" s="27" t="s">
        <v>237</v>
      </c>
      <c r="D92" s="49" t="s">
        <v>238</v>
      </c>
      <c r="E92" s="49" t="s">
        <v>239</v>
      </c>
      <c r="F92" s="50"/>
    </row>
    <row r="93" spans="1:7" s="39" customFormat="1">
      <c r="A93" s="32"/>
      <c r="B93" s="20"/>
      <c r="C93" s="74"/>
      <c r="D93" s="32"/>
      <c r="E93" s="32"/>
      <c r="F93" s="32"/>
    </row>
    <row r="94" spans="1:7">
      <c r="B94" s="78" t="s">
        <v>240</v>
      </c>
      <c r="C94" s="79"/>
    </row>
    <row r="95" spans="1:7">
      <c r="C95" s="41"/>
    </row>
    <row r="96" spans="1:7" ht="15.75" thickBot="1"/>
    <row r="97" spans="2:5">
      <c r="B97" s="172" t="s">
        <v>241</v>
      </c>
      <c r="C97" s="173" t="s">
        <v>242</v>
      </c>
      <c r="D97" s="33"/>
      <c r="E97" s="33"/>
    </row>
    <row r="98" spans="2:5">
      <c r="B98" s="163" t="s">
        <v>243</v>
      </c>
      <c r="C98" s="161" t="s">
        <v>244</v>
      </c>
    </row>
    <row r="99" spans="2:5">
      <c r="B99" s="163" t="s">
        <v>245</v>
      </c>
      <c r="C99" s="161" t="s">
        <v>246</v>
      </c>
    </row>
    <row r="100" spans="2:5">
      <c r="B100" s="163" t="s">
        <v>247</v>
      </c>
      <c r="C100" s="161" t="s">
        <v>143</v>
      </c>
    </row>
    <row r="101" spans="2:5" ht="15.75" thickBot="1">
      <c r="B101" s="164" t="s">
        <v>166</v>
      </c>
      <c r="C101" s="162"/>
    </row>
  </sheetData>
  <mergeCells count="11">
    <mergeCell ref="B1:F1"/>
    <mergeCell ref="B43:B54"/>
    <mergeCell ref="B56:B60"/>
    <mergeCell ref="B61:B64"/>
    <mergeCell ref="B69:B74"/>
    <mergeCell ref="B75:B92"/>
    <mergeCell ref="B40:B41"/>
    <mergeCell ref="B4:B16"/>
    <mergeCell ref="B17:B31"/>
    <mergeCell ref="B32:B34"/>
    <mergeCell ref="B35:B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80"/>
  <sheetViews>
    <sheetView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ColWidth="11.42578125" defaultRowHeight="15" customHeight="1"/>
  <cols>
    <col min="1" max="1" width="13.140625" style="2" customWidth="1"/>
    <col min="2" max="2" width="29.140625" style="41" customWidth="1"/>
    <col min="3" max="3" width="24.7109375" style="133" customWidth="1"/>
    <col min="4" max="4" width="21.42578125" style="133" customWidth="1"/>
    <col min="5" max="5" width="16.28515625" style="133" customWidth="1"/>
    <col min="6" max="6" width="12" style="133" customWidth="1"/>
    <col min="7" max="7" width="21.42578125" style="133" customWidth="1"/>
    <col min="8" max="8" width="11.5703125" style="133" customWidth="1"/>
    <col min="9" max="9" width="13.7109375" style="131" customWidth="1"/>
    <col min="10" max="10" width="20.28515625" style="144" customWidth="1"/>
    <col min="11" max="11" width="20.140625" style="144" customWidth="1"/>
    <col min="12" max="12" width="26.140625" style="144" customWidth="1"/>
    <col min="13" max="13" width="20.28515625" style="144" bestFit="1" customWidth="1"/>
    <col min="14" max="14" width="20.140625" style="144" bestFit="1" customWidth="1"/>
    <col min="15" max="15" width="19.85546875" style="144" bestFit="1" customWidth="1"/>
    <col min="16" max="16384" width="11.42578125" style="131"/>
  </cols>
  <sheetData>
    <row r="1" spans="1:36" ht="15" customHeight="1">
      <c r="B1" s="286" t="s">
        <v>248</v>
      </c>
    </row>
    <row r="2" spans="1:36" ht="14.45" customHeight="1" thickBot="1">
      <c r="A2" s="174" t="s">
        <v>249</v>
      </c>
      <c r="B2" s="175"/>
      <c r="C2" s="134"/>
      <c r="D2" s="134"/>
      <c r="E2" s="134"/>
      <c r="F2" s="134"/>
      <c r="G2" s="134"/>
      <c r="H2" s="134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</row>
    <row r="3" spans="1:36" ht="15.75" thickBot="1">
      <c r="A3" s="176" t="s">
        <v>249</v>
      </c>
      <c r="B3" s="177"/>
      <c r="C3" s="302" t="s">
        <v>250</v>
      </c>
      <c r="D3" s="303"/>
      <c r="E3" s="303"/>
      <c r="F3" s="303"/>
      <c r="G3" s="303"/>
      <c r="H3" s="304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</row>
    <row r="4" spans="1:36" ht="15.75" thickBot="1">
      <c r="A4" s="178" t="s">
        <v>1</v>
      </c>
      <c r="B4" s="179" t="s">
        <v>251</v>
      </c>
      <c r="C4" s="142" t="s">
        <v>252</v>
      </c>
      <c r="D4" s="135" t="s">
        <v>253</v>
      </c>
      <c r="E4" s="135" t="s">
        <v>254</v>
      </c>
      <c r="F4" s="135" t="s">
        <v>252</v>
      </c>
      <c r="G4" s="135" t="s">
        <v>253</v>
      </c>
      <c r="H4" s="136" t="s">
        <v>254</v>
      </c>
      <c r="I4" s="130"/>
      <c r="J4" s="180" t="s">
        <v>255</v>
      </c>
      <c r="K4" s="181" t="s">
        <v>256</v>
      </c>
      <c r="L4" s="181" t="s">
        <v>257</v>
      </c>
      <c r="M4" s="181" t="s">
        <v>255</v>
      </c>
      <c r="N4" s="181" t="s">
        <v>256</v>
      </c>
      <c r="O4" s="182" t="s">
        <v>257</v>
      </c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</row>
    <row r="5" spans="1:36" ht="15.75" thickBot="1">
      <c r="A5" s="183"/>
      <c r="B5" s="184"/>
      <c r="C5" s="305" t="s">
        <v>258</v>
      </c>
      <c r="D5" s="305"/>
      <c r="E5" s="305"/>
      <c r="F5" s="306" t="s">
        <v>259</v>
      </c>
      <c r="G5" s="307"/>
      <c r="H5" s="308"/>
      <c r="I5" s="130"/>
      <c r="J5" s="315" t="s">
        <v>258</v>
      </c>
      <c r="K5" s="316"/>
      <c r="L5" s="317"/>
      <c r="M5" s="318" t="s">
        <v>259</v>
      </c>
      <c r="N5" s="319"/>
      <c r="O5" s="32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</row>
    <row r="6" spans="1:36" ht="14.45" customHeight="1">
      <c r="A6" s="309" t="s">
        <v>260</v>
      </c>
      <c r="B6" s="185" t="s">
        <v>7</v>
      </c>
      <c r="C6" s="177" t="s">
        <v>261</v>
      </c>
      <c r="D6" s="186" t="s">
        <v>261</v>
      </c>
      <c r="E6" s="186" t="s">
        <v>261</v>
      </c>
      <c r="F6" s="186">
        <v>18.31397710614252</v>
      </c>
      <c r="G6" s="186">
        <v>17.742529231344939</v>
      </c>
      <c r="H6" s="187">
        <v>24.452211905276243</v>
      </c>
      <c r="I6" s="130"/>
      <c r="J6" s="188" t="s">
        <v>261</v>
      </c>
      <c r="K6" s="189" t="s">
        <v>261</v>
      </c>
      <c r="L6" s="189" t="s">
        <v>261</v>
      </c>
      <c r="M6" s="189">
        <f>'[1]LT NEG Mode 2021'!O5</f>
        <v>96.376639999945795</v>
      </c>
      <c r="N6" s="189">
        <f>'[1]LT NEG Mode 2021'!P5</f>
        <v>1.0433198432499766</v>
      </c>
      <c r="O6" s="190">
        <f>'[1]LT NEG Mode 2021'!Q5</f>
        <v>0.31299595297499294</v>
      </c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</row>
    <row r="7" spans="1:36">
      <c r="A7" s="310"/>
      <c r="B7" s="191" t="s">
        <v>10</v>
      </c>
      <c r="C7" s="191" t="s">
        <v>262</v>
      </c>
      <c r="D7" s="140" t="s">
        <v>262</v>
      </c>
      <c r="E7" s="140" t="s">
        <v>262</v>
      </c>
      <c r="F7" s="140" t="s">
        <v>262</v>
      </c>
      <c r="G7" s="140" t="s">
        <v>262</v>
      </c>
      <c r="H7" s="192" t="s">
        <v>262</v>
      </c>
      <c r="I7" s="130"/>
      <c r="J7" s="193">
        <v>28.722933063009052</v>
      </c>
      <c r="K7" s="132">
        <f>'[2]LT POS Mode 2021'!H265</f>
        <v>4.7203568619605232</v>
      </c>
      <c r="L7" s="132">
        <f>'[2]LT POS Mode 2021'!I265</f>
        <v>1.416107058588157</v>
      </c>
      <c r="M7" s="132">
        <v>62.419339162275882</v>
      </c>
      <c r="N7" s="132">
        <f>'[2]LT POS Mode 2021'!P262</f>
        <v>14.443038406679065</v>
      </c>
      <c r="O7" s="194">
        <f>'[2]LT POS Mode 2021'!Q262</f>
        <v>4.3329115220037204</v>
      </c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</row>
    <row r="8" spans="1:36" ht="13.5" customHeight="1">
      <c r="A8" s="310"/>
      <c r="B8" s="191" t="s">
        <v>13</v>
      </c>
      <c r="C8" s="191" t="s">
        <v>262</v>
      </c>
      <c r="D8" s="140" t="s">
        <v>262</v>
      </c>
      <c r="E8" s="140" t="s">
        <v>262</v>
      </c>
      <c r="F8" s="140" t="s">
        <v>262</v>
      </c>
      <c r="G8" s="140" t="s">
        <v>262</v>
      </c>
      <c r="H8" s="192" t="s">
        <v>262</v>
      </c>
      <c r="I8" s="130"/>
      <c r="J8" s="193">
        <v>70.523710866046898</v>
      </c>
      <c r="K8" s="132">
        <f>'[2]LT NEG Mode 2021'!H96</f>
        <v>1.5052962248036788</v>
      </c>
      <c r="L8" s="132">
        <f>'[2]LT NEG Mode 2021'!I96</f>
        <v>0.4515888674411036</v>
      </c>
      <c r="M8" s="132">
        <v>85.193205824143135</v>
      </c>
      <c r="N8" s="132">
        <f>'[1]LT NEG Mode 2021'!P93</f>
        <v>3.5486176093305239</v>
      </c>
      <c r="O8" s="194">
        <f>'[1]LT NEG Mode 2021'!Q93</f>
        <v>1.0645852827991571</v>
      </c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</row>
    <row r="9" spans="1:36">
      <c r="A9" s="310"/>
      <c r="B9" s="195" t="s">
        <v>16</v>
      </c>
      <c r="C9" s="191" t="s">
        <v>262</v>
      </c>
      <c r="D9" s="140" t="s">
        <v>262</v>
      </c>
      <c r="E9" s="140" t="s">
        <v>262</v>
      </c>
      <c r="F9" s="140" t="s">
        <v>262</v>
      </c>
      <c r="G9" s="140" t="s">
        <v>262</v>
      </c>
      <c r="H9" s="192" t="s">
        <v>262</v>
      </c>
      <c r="I9" s="130"/>
      <c r="J9" s="193">
        <v>80.492114324748684</v>
      </c>
      <c r="K9" s="132">
        <f>'[2]LT NEG Mode 2021'!H64</f>
        <v>0.83702365393768396</v>
      </c>
      <c r="L9" s="132">
        <f>'[2]LT NEG Mode 2021'!I64</f>
        <v>0.25110709618130522</v>
      </c>
      <c r="M9" s="132">
        <f>'[1]LT NEG Mode 2021'!G61</f>
        <v>97.281114406807703</v>
      </c>
      <c r="N9" s="132">
        <f>'[1]LT NEG Mode 2021'!H61</f>
        <v>7.4433787326095668</v>
      </c>
      <c r="O9" s="194">
        <f>'[1]LT NEG Mode 2021'!I61</f>
        <v>2.2330136197828701</v>
      </c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</row>
    <row r="10" spans="1:36">
      <c r="A10" s="310"/>
      <c r="B10" s="196" t="s">
        <v>263</v>
      </c>
      <c r="C10" s="191">
        <v>21.093665669596557</v>
      </c>
      <c r="D10" s="140" t="s">
        <v>262</v>
      </c>
      <c r="E10" s="140" t="s">
        <v>262</v>
      </c>
      <c r="F10" s="140" t="s">
        <v>262</v>
      </c>
      <c r="G10" s="140" t="s">
        <v>262</v>
      </c>
      <c r="H10" s="192" t="s">
        <v>262</v>
      </c>
      <c r="I10" s="130"/>
      <c r="J10" s="193">
        <v>79.166606702995935</v>
      </c>
      <c r="K10" s="132">
        <f>'[2]LT NEG Mode 2021'!H72</f>
        <v>1.5519474337056824</v>
      </c>
      <c r="L10" s="132">
        <f>'[2]LT NEG Mode 2021'!I72</f>
        <v>0.46558423011170469</v>
      </c>
      <c r="M10" s="132">
        <v>65.662092898685387</v>
      </c>
      <c r="N10" s="132">
        <f>'[2]LT NEG Mode 2021'!P69</f>
        <v>11.268998343544899</v>
      </c>
      <c r="O10" s="194">
        <f>'[2]LT NEG Mode 2021'!Q69</f>
        <v>3.3806995030634694</v>
      </c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</row>
    <row r="11" spans="1:36">
      <c r="A11" s="310"/>
      <c r="B11" s="197" t="s">
        <v>264</v>
      </c>
      <c r="C11" s="191" t="s">
        <v>262</v>
      </c>
      <c r="D11" s="140" t="s">
        <v>262</v>
      </c>
      <c r="E11" s="140" t="s">
        <v>262</v>
      </c>
      <c r="F11" s="140" t="s">
        <v>262</v>
      </c>
      <c r="G11" s="140" t="s">
        <v>262</v>
      </c>
      <c r="H11" s="192" t="s">
        <v>262</v>
      </c>
      <c r="I11" s="130"/>
      <c r="J11" s="193">
        <v>48.373024234090771</v>
      </c>
      <c r="K11" s="132">
        <f>'[2]LT NEG Mode 2021'!H80</f>
        <v>0.6795846063971327</v>
      </c>
      <c r="L11" s="132">
        <f>'[2]LT NEG Mode 2021'!I80</f>
        <v>0.20387538191913981</v>
      </c>
      <c r="M11" s="132">
        <v>40.624752075915083</v>
      </c>
      <c r="N11" s="132">
        <f>'[2]LT NEG Mode 2021'!P77</f>
        <v>7.4204698132352558</v>
      </c>
      <c r="O11" s="194">
        <f>'[2]LT NEG Mode 2021'!Q77</f>
        <v>2.2261409439705768</v>
      </c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</row>
    <row r="12" spans="1:36">
      <c r="A12" s="310"/>
      <c r="B12" s="196" t="s">
        <v>265</v>
      </c>
      <c r="C12" s="191" t="s">
        <v>261</v>
      </c>
      <c r="D12" s="140" t="s">
        <v>261</v>
      </c>
      <c r="E12" s="140" t="s">
        <v>261</v>
      </c>
      <c r="F12" s="198" t="s">
        <v>261</v>
      </c>
      <c r="G12" s="198" t="s">
        <v>261</v>
      </c>
      <c r="H12" s="199" t="s">
        <v>261</v>
      </c>
      <c r="I12" s="130"/>
      <c r="J12" s="193" t="s">
        <v>261</v>
      </c>
      <c r="K12" s="132" t="s">
        <v>261</v>
      </c>
      <c r="L12" s="132" t="s">
        <v>261</v>
      </c>
      <c r="M12" s="132" t="s">
        <v>261</v>
      </c>
      <c r="N12" s="132" t="s">
        <v>261</v>
      </c>
      <c r="O12" s="194" t="s">
        <v>261</v>
      </c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</row>
    <row r="13" spans="1:36">
      <c r="A13" s="310"/>
      <c r="B13" s="191" t="s">
        <v>266</v>
      </c>
      <c r="C13" s="191" t="s">
        <v>261</v>
      </c>
      <c r="D13" s="140" t="s">
        <v>261</v>
      </c>
      <c r="E13" s="140" t="s">
        <v>261</v>
      </c>
      <c r="F13" s="140" t="s">
        <v>262</v>
      </c>
      <c r="G13" s="140" t="s">
        <v>262</v>
      </c>
      <c r="H13" s="192" t="s">
        <v>262</v>
      </c>
      <c r="I13" s="130"/>
      <c r="J13" s="193" t="s">
        <v>261</v>
      </c>
      <c r="K13" s="132" t="s">
        <v>261</v>
      </c>
      <c r="L13" s="132" t="s">
        <v>261</v>
      </c>
      <c r="M13" s="132">
        <v>97.015501137702358</v>
      </c>
      <c r="N13" s="132">
        <f>'[1]LT NEG Mode 2021'!P117</f>
        <v>1.3612520393150052</v>
      </c>
      <c r="O13" s="194">
        <f>'[1]LT NEG Mode 2021'!Q117</f>
        <v>0.4083756117945016</v>
      </c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</row>
    <row r="14" spans="1:36">
      <c r="A14" s="310"/>
      <c r="B14" s="195" t="s">
        <v>27</v>
      </c>
      <c r="C14" s="191" t="s">
        <v>261</v>
      </c>
      <c r="D14" s="140" t="s">
        <v>261</v>
      </c>
      <c r="E14" s="140" t="s">
        <v>261</v>
      </c>
      <c r="F14" s="140" t="s">
        <v>262</v>
      </c>
      <c r="G14" s="140" t="s">
        <v>262</v>
      </c>
      <c r="H14" s="192" t="s">
        <v>262</v>
      </c>
      <c r="I14" s="130"/>
      <c r="J14" s="193" t="s">
        <v>261</v>
      </c>
      <c r="K14" s="132" t="s">
        <v>261</v>
      </c>
      <c r="L14" s="132" t="s">
        <v>261</v>
      </c>
      <c r="M14" s="132">
        <v>34.58066769875068</v>
      </c>
      <c r="N14" s="132">
        <f>'[2]LT NEG Mode 2021'!P101</f>
        <v>5.7245949831609098</v>
      </c>
      <c r="O14" s="194">
        <f>'[2]LT NEG Mode 2021'!Q101</f>
        <v>1.7173784949482731</v>
      </c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</row>
    <row r="15" spans="1:36">
      <c r="A15" s="310"/>
      <c r="B15" s="191" t="s">
        <v>29</v>
      </c>
      <c r="C15" s="191" t="s">
        <v>261</v>
      </c>
      <c r="D15" s="140" t="s">
        <v>261</v>
      </c>
      <c r="E15" s="140" t="s">
        <v>261</v>
      </c>
      <c r="F15" s="140" t="s">
        <v>262</v>
      </c>
      <c r="G15" s="140" t="s">
        <v>262</v>
      </c>
      <c r="H15" s="192" t="s">
        <v>262</v>
      </c>
      <c r="I15" s="130"/>
      <c r="J15" s="193" t="s">
        <v>261</v>
      </c>
      <c r="K15" s="132" t="s">
        <v>261</v>
      </c>
      <c r="L15" s="132" t="s">
        <v>261</v>
      </c>
      <c r="M15" s="132">
        <v>72.67608747515483</v>
      </c>
      <c r="N15" s="132">
        <f>'[1]LT NEG Mode 2021'!P125</f>
        <v>0.39507606924968491</v>
      </c>
      <c r="O15" s="194">
        <f>'[1]LT NEG Mode 2021'!Q125</f>
        <v>0.11852282077490547</v>
      </c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</row>
    <row r="16" spans="1:36">
      <c r="A16" s="310"/>
      <c r="B16" s="191" t="s">
        <v>32</v>
      </c>
      <c r="C16" s="191" t="s">
        <v>261</v>
      </c>
      <c r="D16" s="140" t="s">
        <v>261</v>
      </c>
      <c r="E16" s="140" t="s">
        <v>261</v>
      </c>
      <c r="F16" s="198" t="s">
        <v>262</v>
      </c>
      <c r="G16" s="140" t="s">
        <v>262</v>
      </c>
      <c r="H16" s="199" t="s">
        <v>262</v>
      </c>
      <c r="I16" s="200"/>
      <c r="J16" s="193" t="s">
        <v>261</v>
      </c>
      <c r="K16" s="132" t="s">
        <v>261</v>
      </c>
      <c r="L16" s="132" t="s">
        <v>261</v>
      </c>
      <c r="M16" s="132">
        <f>'[1]LT NEG Mode 2021'!G109</f>
        <v>21.627779794860356</v>
      </c>
      <c r="N16" s="132">
        <f>'[1]LT NEG Mode 2021'!H109</f>
        <v>2.4882453870137944</v>
      </c>
      <c r="O16" s="194">
        <f>'[1]LT NEG Mode 2021'!I109</f>
        <v>0.74647361610413832</v>
      </c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</row>
    <row r="17" spans="1:36" ht="15.75" thickBot="1">
      <c r="A17" s="310"/>
      <c r="B17" s="201" t="s">
        <v>34</v>
      </c>
      <c r="C17" s="191" t="s">
        <v>262</v>
      </c>
      <c r="D17" s="140" t="s">
        <v>262</v>
      </c>
      <c r="E17" s="140" t="s">
        <v>262</v>
      </c>
      <c r="F17" s="140" t="s">
        <v>262</v>
      </c>
      <c r="G17" s="140" t="s">
        <v>262</v>
      </c>
      <c r="H17" s="192" t="s">
        <v>262</v>
      </c>
      <c r="I17" s="130"/>
      <c r="J17" s="193">
        <v>83.179626965956004</v>
      </c>
      <c r="K17" s="132">
        <f>'[2]LT POS Mode 2021'!H305</f>
        <v>0.29545522683850406</v>
      </c>
      <c r="L17" s="132">
        <f>'[2]LT POS Mode 2021'!I305</f>
        <v>8.8636568051551221E-2</v>
      </c>
      <c r="M17" s="132">
        <f>'[1]LT POS Mode 2021'!G302</f>
        <v>90.671466521052707</v>
      </c>
      <c r="N17" s="132">
        <f>'[1]LT POS Mode 2021'!H302</f>
        <v>0.87278018627060572</v>
      </c>
      <c r="O17" s="194">
        <f>'[1]LT POS Mode 2021'!I302</f>
        <v>0.26183405588118169</v>
      </c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</row>
    <row r="18" spans="1:36" ht="15.75" thickBot="1">
      <c r="A18" s="310"/>
      <c r="B18" s="201" t="s">
        <v>244</v>
      </c>
      <c r="C18" s="312" t="s">
        <v>267</v>
      </c>
      <c r="D18" s="313"/>
      <c r="E18" s="313"/>
      <c r="F18" s="313"/>
      <c r="G18" s="313"/>
      <c r="H18" s="314"/>
      <c r="I18" s="130"/>
      <c r="J18" s="312" t="s">
        <v>267</v>
      </c>
      <c r="K18" s="313"/>
      <c r="L18" s="313"/>
      <c r="M18" s="313"/>
      <c r="N18" s="313"/>
      <c r="O18" s="314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</row>
    <row r="19" spans="1:36" ht="15.75" thickBot="1">
      <c r="A19" s="311"/>
      <c r="B19" s="202" t="s">
        <v>268</v>
      </c>
      <c r="C19" s="203" t="s">
        <v>261</v>
      </c>
      <c r="D19" s="204" t="s">
        <v>261</v>
      </c>
      <c r="E19" s="204" t="s">
        <v>261</v>
      </c>
      <c r="F19" s="204">
        <v>223.96102893595162</v>
      </c>
      <c r="G19" s="204">
        <v>181.39278225907771</v>
      </c>
      <c r="H19" s="211">
        <v>220.20004670786435</v>
      </c>
      <c r="I19" s="130"/>
      <c r="J19" s="205" t="s">
        <v>261</v>
      </c>
      <c r="K19" s="206" t="s">
        <v>261</v>
      </c>
      <c r="L19" s="206" t="s">
        <v>261</v>
      </c>
      <c r="M19" s="206">
        <f>'[1]LT NEG Mode 2021'!O13</f>
        <v>94.803466950154146</v>
      </c>
      <c r="N19" s="206">
        <f>'[1]LT NEG Mode 2021'!P13</f>
        <v>0.47464083125709372</v>
      </c>
      <c r="O19" s="207">
        <f>'[1]LT NEG Mode 2021'!Q13</f>
        <v>0.14239224937712811</v>
      </c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</row>
    <row r="20" spans="1:36" ht="15.75" thickBot="1">
      <c r="A20" s="309" t="s">
        <v>39</v>
      </c>
      <c r="B20" s="177" t="s">
        <v>40</v>
      </c>
      <c r="C20" s="177" t="s">
        <v>262</v>
      </c>
      <c r="D20" s="186" t="s">
        <v>262</v>
      </c>
      <c r="E20" s="186" t="s">
        <v>262</v>
      </c>
      <c r="F20" s="186" t="s">
        <v>262</v>
      </c>
      <c r="G20" s="186" t="s">
        <v>262</v>
      </c>
      <c r="H20" s="187" t="s">
        <v>262</v>
      </c>
      <c r="I20" s="130"/>
      <c r="J20" s="188">
        <v>83.534359049919914</v>
      </c>
      <c r="K20" s="189">
        <f>'[2]LT POS Mode 2021'!H80</f>
        <v>0.92144287847977335</v>
      </c>
      <c r="L20" s="189">
        <f>'[2]LT POS Mode 2021'!I80</f>
        <v>0.27643286354393198</v>
      </c>
      <c r="M20" s="189">
        <f>'[1]LT POS Mode 2021'!O77</f>
        <v>77.482069146795567</v>
      </c>
      <c r="N20" s="189">
        <f>'[1]LT POS Mode 2021'!P77</f>
        <v>2.8718607651224208</v>
      </c>
      <c r="O20" s="190">
        <f>'[1]LT POS Mode 2021'!Q77</f>
        <v>0.86155822953672612</v>
      </c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</row>
    <row r="21" spans="1:36" ht="15.75" thickBot="1">
      <c r="A21" s="310"/>
      <c r="B21" s="191" t="s">
        <v>243</v>
      </c>
      <c r="C21" s="312" t="s">
        <v>267</v>
      </c>
      <c r="D21" s="313"/>
      <c r="E21" s="313"/>
      <c r="F21" s="313"/>
      <c r="G21" s="313"/>
      <c r="H21" s="314"/>
      <c r="I21" s="130"/>
      <c r="J21" s="312" t="s">
        <v>267</v>
      </c>
      <c r="K21" s="313"/>
      <c r="L21" s="313"/>
      <c r="M21" s="313"/>
      <c r="N21" s="313"/>
      <c r="O21" s="31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</row>
    <row r="22" spans="1:36">
      <c r="A22" s="310"/>
      <c r="B22" s="191" t="s">
        <v>43</v>
      </c>
      <c r="C22" s="191" t="s">
        <v>261</v>
      </c>
      <c r="D22" s="140" t="s">
        <v>261</v>
      </c>
      <c r="E22" s="140" t="s">
        <v>261</v>
      </c>
      <c r="F22" s="140" t="s">
        <v>261</v>
      </c>
      <c r="G22" s="140" t="s">
        <v>261</v>
      </c>
      <c r="H22" s="192" t="s">
        <v>262</v>
      </c>
      <c r="I22" s="130"/>
      <c r="J22" s="193" t="s">
        <v>261</v>
      </c>
      <c r="K22" s="132" t="s">
        <v>261</v>
      </c>
      <c r="L22" s="132" t="s">
        <v>261</v>
      </c>
      <c r="M22" s="132" t="s">
        <v>261</v>
      </c>
      <c r="N22" s="132" t="s">
        <v>261</v>
      </c>
      <c r="O22" s="194" t="s">
        <v>261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</row>
    <row r="23" spans="1:36" ht="15" customHeight="1">
      <c r="A23" s="310"/>
      <c r="B23" s="191" t="s">
        <v>46</v>
      </c>
      <c r="C23" s="191" t="s">
        <v>262</v>
      </c>
      <c r="D23" s="140" t="s">
        <v>262</v>
      </c>
      <c r="E23" s="140" t="s">
        <v>262</v>
      </c>
      <c r="F23" s="140" t="s">
        <v>262</v>
      </c>
      <c r="G23" s="140" t="s">
        <v>262</v>
      </c>
      <c r="H23" s="192" t="s">
        <v>262</v>
      </c>
      <c r="I23" s="130"/>
      <c r="J23" s="193">
        <v>80.28709730651768</v>
      </c>
      <c r="K23" s="132">
        <f>'[2]LT POS Mode 2021'!H88</f>
        <v>4.8248412074733542</v>
      </c>
      <c r="L23" s="132">
        <f>'[2]LT POS Mode 2021'!I88</f>
        <v>1.4474523622420064</v>
      </c>
      <c r="M23" s="132">
        <v>99.550186024622064</v>
      </c>
      <c r="N23" s="132">
        <f>'[2]LT POS Mode 2021'!P85</f>
        <v>2.5783836992547764</v>
      </c>
      <c r="O23" s="194">
        <f>'[2]LT POS Mode 2021'!Q85</f>
        <v>0.77351510977643279</v>
      </c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</row>
    <row r="24" spans="1:36" ht="13.5" customHeight="1">
      <c r="A24" s="310"/>
      <c r="B24" s="191" t="s">
        <v>49</v>
      </c>
      <c r="C24" s="191" t="s">
        <v>261</v>
      </c>
      <c r="D24" s="140" t="s">
        <v>261</v>
      </c>
      <c r="E24" s="140" t="s">
        <v>261</v>
      </c>
      <c r="F24" s="140" t="s">
        <v>262</v>
      </c>
      <c r="G24" s="140" t="s">
        <v>262</v>
      </c>
      <c r="H24" s="192" t="s">
        <v>262</v>
      </c>
      <c r="I24" s="130"/>
      <c r="J24" s="193" t="s">
        <v>261</v>
      </c>
      <c r="K24" s="132" t="s">
        <v>261</v>
      </c>
      <c r="L24" s="132" t="s">
        <v>261</v>
      </c>
      <c r="M24" s="132">
        <v>100</v>
      </c>
      <c r="N24" s="132">
        <f>'[2]LT POS Mode 2021'!P173</f>
        <v>4.1683017183165125</v>
      </c>
      <c r="O24" s="194">
        <f>'[2]LT POS Mode 2021'!Q173</f>
        <v>1.2504905154949539</v>
      </c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</row>
    <row r="25" spans="1:36">
      <c r="A25" s="310"/>
      <c r="B25" s="191" t="s">
        <v>52</v>
      </c>
      <c r="C25" s="191" t="s">
        <v>262</v>
      </c>
      <c r="D25" s="140" t="s">
        <v>262</v>
      </c>
      <c r="E25" s="140" t="s">
        <v>262</v>
      </c>
      <c r="F25" s="140" t="s">
        <v>262</v>
      </c>
      <c r="G25" s="140" t="s">
        <v>262</v>
      </c>
      <c r="H25" s="192" t="s">
        <v>262</v>
      </c>
      <c r="I25" s="130"/>
      <c r="J25" s="193">
        <v>79.450872085062755</v>
      </c>
      <c r="K25" s="132">
        <v>0.58444993158286873</v>
      </c>
      <c r="L25" s="132">
        <v>0.1753349794748606</v>
      </c>
      <c r="M25" s="132">
        <f>'[1]LT POS Mode 2021'!O109</f>
        <v>73.276731347159469</v>
      </c>
      <c r="N25" s="132">
        <f>'[1]LT POS Mode 2021'!P109</f>
        <v>0.72706540749620241</v>
      </c>
      <c r="O25" s="194">
        <f>'[1]LT POS Mode 2021'!Q109</f>
        <v>0.21811962224886075</v>
      </c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</row>
    <row r="26" spans="1:36" ht="15" customHeight="1">
      <c r="A26" s="310"/>
      <c r="B26" s="196" t="s">
        <v>269</v>
      </c>
      <c r="C26" s="191" t="s">
        <v>262</v>
      </c>
      <c r="D26" s="140" t="s">
        <v>262</v>
      </c>
      <c r="E26" s="140" t="s">
        <v>262</v>
      </c>
      <c r="F26" s="140" t="s">
        <v>262</v>
      </c>
      <c r="G26" s="140" t="s">
        <v>262</v>
      </c>
      <c r="H26" s="192" t="s">
        <v>262</v>
      </c>
      <c r="I26" s="130"/>
      <c r="J26" s="193">
        <v>53.063281510975209</v>
      </c>
      <c r="K26" s="132">
        <f>'[2]LT POS Mode 2021'!H120</f>
        <v>8.8942398767916056E-2</v>
      </c>
      <c r="L26" s="132">
        <f>'[2]LT POS Mode 2021'!I120</f>
        <v>2.6682719630374815E-2</v>
      </c>
      <c r="M26" s="132">
        <f>'[1]LT POS Mode 2021'!O117</f>
        <v>67.550880104095086</v>
      </c>
      <c r="N26" s="132">
        <f>'[1]LT POS Mode 2021'!P117</f>
        <v>0.12319072560123683</v>
      </c>
      <c r="O26" s="194">
        <f>'[1]LT POS Mode 2021'!Q117</f>
        <v>3.6957217680371045E-2</v>
      </c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</row>
    <row r="27" spans="1:36" ht="15" customHeight="1">
      <c r="A27" s="310"/>
      <c r="B27" s="191" t="s">
        <v>57</v>
      </c>
      <c r="C27" s="191" t="s">
        <v>261</v>
      </c>
      <c r="D27" s="140" t="s">
        <v>261</v>
      </c>
      <c r="E27" s="140" t="s">
        <v>261</v>
      </c>
      <c r="F27" s="140" t="s">
        <v>262</v>
      </c>
      <c r="G27" s="140" t="s">
        <v>262</v>
      </c>
      <c r="H27" s="192" t="s">
        <v>262</v>
      </c>
      <c r="I27" s="130"/>
      <c r="J27" s="193" t="s">
        <v>261</v>
      </c>
      <c r="K27" s="132" t="s">
        <v>261</v>
      </c>
      <c r="L27" s="132" t="s">
        <v>261</v>
      </c>
      <c r="M27" s="132">
        <v>41.89272823113653</v>
      </c>
      <c r="N27" s="132">
        <f>'[2]LT POS Mode 2021'!P61</f>
        <v>1.0152543206092222</v>
      </c>
      <c r="O27" s="194">
        <f>'[2]LT POS Mode 2021'!Q61</f>
        <v>0.30457629618276666</v>
      </c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</row>
    <row r="28" spans="1:36">
      <c r="A28" s="310"/>
      <c r="B28" s="197" t="s">
        <v>270</v>
      </c>
      <c r="C28" s="191" t="s">
        <v>261</v>
      </c>
      <c r="D28" s="140" t="s">
        <v>261</v>
      </c>
      <c r="E28" s="140" t="s">
        <v>261</v>
      </c>
      <c r="F28" s="140" t="s">
        <v>261</v>
      </c>
      <c r="G28" s="140" t="s">
        <v>261</v>
      </c>
      <c r="H28" s="192" t="s">
        <v>261</v>
      </c>
      <c r="I28" s="130"/>
      <c r="J28" s="193" t="s">
        <v>261</v>
      </c>
      <c r="K28" s="132" t="s">
        <v>261</v>
      </c>
      <c r="L28" s="132" t="s">
        <v>261</v>
      </c>
      <c r="M28" s="132" t="s">
        <v>261</v>
      </c>
      <c r="N28" s="132" t="s">
        <v>261</v>
      </c>
      <c r="O28" s="194" t="s">
        <v>261</v>
      </c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</row>
    <row r="29" spans="1:36">
      <c r="A29" s="310"/>
      <c r="B29" s="191" t="s">
        <v>61</v>
      </c>
      <c r="C29" s="191" t="s">
        <v>261</v>
      </c>
      <c r="D29" s="140" t="s">
        <v>261</v>
      </c>
      <c r="E29" s="140" t="s">
        <v>261</v>
      </c>
      <c r="F29" s="140" t="s">
        <v>261</v>
      </c>
      <c r="G29" s="140" t="s">
        <v>261</v>
      </c>
      <c r="H29" s="192" t="s">
        <v>261</v>
      </c>
      <c r="I29" s="130"/>
      <c r="J29" s="193" t="s">
        <v>261</v>
      </c>
      <c r="K29" s="132" t="s">
        <v>261</v>
      </c>
      <c r="L29" s="132" t="s">
        <v>261</v>
      </c>
      <c r="M29" s="132" t="s">
        <v>261</v>
      </c>
      <c r="N29" s="132" t="s">
        <v>261</v>
      </c>
      <c r="O29" s="194" t="s">
        <v>261</v>
      </c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</row>
    <row r="30" spans="1:36" ht="15.75" thickBot="1">
      <c r="A30" s="310"/>
      <c r="B30" s="201" t="s">
        <v>271</v>
      </c>
      <c r="C30" s="191" t="s">
        <v>262</v>
      </c>
      <c r="D30" s="140" t="s">
        <v>262</v>
      </c>
      <c r="E30" s="140" t="s">
        <v>262</v>
      </c>
      <c r="F30" s="140" t="s">
        <v>262</v>
      </c>
      <c r="G30" s="140" t="s">
        <v>262</v>
      </c>
      <c r="H30" s="192" t="s">
        <v>262</v>
      </c>
      <c r="I30" s="130"/>
      <c r="J30" s="193">
        <v>26.070769196864322</v>
      </c>
      <c r="K30" s="132">
        <f>'[2]LT POS Mode 2021'!H16</f>
        <v>4.8132824779304375</v>
      </c>
      <c r="L30" s="132">
        <f>'[2]LT POS Mode 2021'!I16</f>
        <v>1.4439847433791313</v>
      </c>
      <c r="M30" s="132">
        <f>'[1]LT POS Mode 2021'!G13</f>
        <v>35.57461548896336</v>
      </c>
      <c r="N30" s="132">
        <f>'[1]LT POS Mode 2021'!H13</f>
        <v>4.0271219382659629</v>
      </c>
      <c r="O30" s="194">
        <f>'[1]LT POS Mode 2021'!I13</f>
        <v>1.2081365814797891</v>
      </c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</row>
    <row r="31" spans="1:36" ht="15.75" thickBot="1">
      <c r="A31" s="310"/>
      <c r="B31" s="201" t="s">
        <v>245</v>
      </c>
      <c r="C31" s="312" t="s">
        <v>267</v>
      </c>
      <c r="D31" s="313"/>
      <c r="E31" s="313"/>
      <c r="F31" s="313"/>
      <c r="G31" s="313"/>
      <c r="H31" s="314"/>
      <c r="I31" s="130"/>
      <c r="J31" s="312" t="s">
        <v>267</v>
      </c>
      <c r="K31" s="313"/>
      <c r="L31" s="313"/>
      <c r="M31" s="313"/>
      <c r="N31" s="313"/>
      <c r="O31" s="314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</row>
    <row r="32" spans="1:36">
      <c r="A32" s="310"/>
      <c r="B32" s="201" t="s">
        <v>66</v>
      </c>
      <c r="C32" s="191" t="s">
        <v>261</v>
      </c>
      <c r="D32" s="140" t="s">
        <v>261</v>
      </c>
      <c r="E32" s="140" t="s">
        <v>261</v>
      </c>
      <c r="F32" s="140" t="s">
        <v>261</v>
      </c>
      <c r="G32" s="140" t="s">
        <v>261</v>
      </c>
      <c r="H32" s="192" t="s">
        <v>261</v>
      </c>
      <c r="I32" s="130"/>
      <c r="J32" s="193" t="s">
        <v>261</v>
      </c>
      <c r="K32" s="132" t="s">
        <v>261</v>
      </c>
      <c r="L32" s="132" t="s">
        <v>261</v>
      </c>
      <c r="M32" s="132" t="s">
        <v>261</v>
      </c>
      <c r="N32" s="132" t="s">
        <v>261</v>
      </c>
      <c r="O32" s="194" t="s">
        <v>261</v>
      </c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</row>
    <row r="33" spans="1:36">
      <c r="A33" s="310"/>
      <c r="B33" s="201" t="s">
        <v>69</v>
      </c>
      <c r="C33" s="191" t="s">
        <v>261</v>
      </c>
      <c r="D33" s="140" t="s">
        <v>261</v>
      </c>
      <c r="E33" s="140" t="s">
        <v>261</v>
      </c>
      <c r="F33" s="140" t="s">
        <v>261</v>
      </c>
      <c r="G33" s="140" t="s">
        <v>261</v>
      </c>
      <c r="H33" s="192" t="s">
        <v>261</v>
      </c>
      <c r="I33" s="130"/>
      <c r="J33" s="193" t="s">
        <v>261</v>
      </c>
      <c r="K33" s="132" t="s">
        <v>261</v>
      </c>
      <c r="L33" s="132" t="s">
        <v>261</v>
      </c>
      <c r="M33" s="132" t="s">
        <v>261</v>
      </c>
      <c r="N33" s="132" t="s">
        <v>261</v>
      </c>
      <c r="O33" s="194" t="s">
        <v>261</v>
      </c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</row>
    <row r="34" spans="1:36">
      <c r="A34" s="310"/>
      <c r="B34" s="201" t="s">
        <v>71</v>
      </c>
      <c r="C34" s="191" t="s">
        <v>261</v>
      </c>
      <c r="D34" s="140" t="s">
        <v>261</v>
      </c>
      <c r="E34" s="140" t="s">
        <v>261</v>
      </c>
      <c r="F34" s="140" t="s">
        <v>261</v>
      </c>
      <c r="G34" s="140" t="s">
        <v>261</v>
      </c>
      <c r="H34" s="192" t="s">
        <v>261</v>
      </c>
      <c r="I34" s="130"/>
      <c r="J34" s="193" t="s">
        <v>261</v>
      </c>
      <c r="K34" s="132" t="s">
        <v>261</v>
      </c>
      <c r="L34" s="132" t="s">
        <v>261</v>
      </c>
      <c r="M34" s="132" t="s">
        <v>261</v>
      </c>
      <c r="N34" s="132" t="s">
        <v>261</v>
      </c>
      <c r="O34" s="194" t="s">
        <v>261</v>
      </c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</row>
    <row r="35" spans="1:36">
      <c r="A35" s="310"/>
      <c r="B35" s="201" t="s">
        <v>272</v>
      </c>
      <c r="C35" s="191" t="s">
        <v>261</v>
      </c>
      <c r="D35" s="140" t="s">
        <v>261</v>
      </c>
      <c r="E35" s="140" t="s">
        <v>261</v>
      </c>
      <c r="F35" s="198" t="s">
        <v>261</v>
      </c>
      <c r="G35" s="198" t="s">
        <v>261</v>
      </c>
      <c r="H35" s="199" t="s">
        <v>261</v>
      </c>
      <c r="I35" s="200"/>
      <c r="J35" s="208" t="s">
        <v>261</v>
      </c>
      <c r="K35" s="209" t="s">
        <v>261</v>
      </c>
      <c r="L35" s="209" t="s">
        <v>261</v>
      </c>
      <c r="M35" s="209" t="s">
        <v>261</v>
      </c>
      <c r="N35" s="209" t="s">
        <v>261</v>
      </c>
      <c r="O35" s="210" t="s">
        <v>261</v>
      </c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</row>
    <row r="36" spans="1:36">
      <c r="A36" s="310"/>
      <c r="B36" s="201" t="s">
        <v>73</v>
      </c>
      <c r="C36" s="191" t="s">
        <v>262</v>
      </c>
      <c r="D36" s="140" t="s">
        <v>262</v>
      </c>
      <c r="E36" s="140" t="s">
        <v>262</v>
      </c>
      <c r="F36" s="140" t="s">
        <v>262</v>
      </c>
      <c r="G36" s="140" t="s">
        <v>262</v>
      </c>
      <c r="H36" s="192" t="s">
        <v>262</v>
      </c>
      <c r="I36" s="130"/>
      <c r="J36" s="193">
        <v>83.36820700705475</v>
      </c>
      <c r="K36" s="132">
        <f>'[2]LT POS Mode 2021'!H96</f>
        <v>1.2432352366043449</v>
      </c>
      <c r="L36" s="132">
        <f>'[2]LT POS Mode 2021'!I96</f>
        <v>0.37297057098130354</v>
      </c>
      <c r="M36" s="132">
        <f>'[1]LT POS Mode 2021'!O93</f>
        <v>67.600928476155772</v>
      </c>
      <c r="N36" s="132">
        <f>'[1]LT POS Mode 2021'!P93</f>
        <v>1.2132542387440486</v>
      </c>
      <c r="O36" s="194">
        <f>'[1]LT POS Mode 2021'!Q93</f>
        <v>0.36397627162321455</v>
      </c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</row>
    <row r="37" spans="1:36" ht="15.75" thickBot="1">
      <c r="A37" s="311"/>
      <c r="B37" s="203" t="s">
        <v>76</v>
      </c>
      <c r="C37" s="203" t="s">
        <v>262</v>
      </c>
      <c r="D37" s="204" t="s">
        <v>262</v>
      </c>
      <c r="E37" s="204" t="s">
        <v>262</v>
      </c>
      <c r="F37" s="204" t="s">
        <v>262</v>
      </c>
      <c r="G37" s="204" t="s">
        <v>262</v>
      </c>
      <c r="H37" s="211" t="s">
        <v>262</v>
      </c>
      <c r="I37" s="130"/>
      <c r="J37" s="205">
        <v>71.212725623932826</v>
      </c>
      <c r="K37" s="206">
        <f>'[2]LT POS Mode 2021'!H24</f>
        <v>1.008245377439394</v>
      </c>
      <c r="L37" s="206">
        <f>'[2]LT POS Mode 2021'!I24</f>
        <v>0.30247361323181821</v>
      </c>
      <c r="M37" s="206">
        <v>77.016239320856243</v>
      </c>
      <c r="N37" s="206">
        <f>'[2]LT POS Mode 2021'!P21</f>
        <v>3.5825439955047327</v>
      </c>
      <c r="O37" s="207">
        <f>'[2]LT POS Mode 2021'!Q21</f>
        <v>1.0747631986514199</v>
      </c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</row>
    <row r="38" spans="1:36" ht="15.75" thickBot="1">
      <c r="A38" s="212" t="s">
        <v>79</v>
      </c>
      <c r="B38" s="213" t="s">
        <v>80</v>
      </c>
      <c r="C38" s="213" t="s">
        <v>262</v>
      </c>
      <c r="D38" s="214" t="s">
        <v>262</v>
      </c>
      <c r="E38" s="214" t="s">
        <v>262</v>
      </c>
      <c r="F38" s="214" t="s">
        <v>262</v>
      </c>
      <c r="G38" s="214" t="s">
        <v>262</v>
      </c>
      <c r="H38" s="215" t="s">
        <v>262</v>
      </c>
      <c r="I38" s="130"/>
      <c r="J38" s="216">
        <v>80.063619449312228</v>
      </c>
      <c r="K38" s="217">
        <f>'[2]LT POS Mode 2021'!H273</f>
        <v>1.5592291535177285</v>
      </c>
      <c r="L38" s="217">
        <f>'[2]LT POS Mode 2021'!I273</f>
        <v>0.4677687460553186</v>
      </c>
      <c r="M38" s="217">
        <v>73.737780494951025</v>
      </c>
      <c r="N38" s="217">
        <f>'[2]LT POS Mode 2021'!P270</f>
        <v>14.328164591752806</v>
      </c>
      <c r="O38" s="218">
        <f>'[2]LT POS Mode 2021'!Q270</f>
        <v>4.2984493775258423</v>
      </c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</row>
    <row r="39" spans="1:36" ht="15" customHeight="1">
      <c r="A39" s="299" t="s">
        <v>87</v>
      </c>
      <c r="B39" s="177" t="s">
        <v>88</v>
      </c>
      <c r="C39" s="219" t="s">
        <v>262</v>
      </c>
      <c r="D39" s="186">
        <v>149.78201347778597</v>
      </c>
      <c r="E39" s="220" t="s">
        <v>262</v>
      </c>
      <c r="F39" s="220" t="s">
        <v>262</v>
      </c>
      <c r="G39" s="220" t="s">
        <v>262</v>
      </c>
      <c r="H39" s="221" t="s">
        <v>262</v>
      </c>
      <c r="I39" s="130"/>
      <c r="J39" s="188">
        <v>28.744214765646138</v>
      </c>
      <c r="K39" s="189">
        <f>'[2]LT NEG Mode 2021'!H136</f>
        <v>1.752506333582182</v>
      </c>
      <c r="L39" s="189">
        <f>'[2]LT NEG Mode 2021'!I136</f>
        <v>0.52575190007465455</v>
      </c>
      <c r="M39" s="189">
        <v>84.469989145662709</v>
      </c>
      <c r="N39" s="189">
        <f>'[2]LT NEG Mode 2021'!P133</f>
        <v>11.342734121170649</v>
      </c>
      <c r="O39" s="190">
        <f>'[2]LT NEG Mode 2021'!Q133</f>
        <v>3.4028202363511943</v>
      </c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</row>
    <row r="40" spans="1:36">
      <c r="A40" s="300"/>
      <c r="B40" s="191" t="s">
        <v>92</v>
      </c>
      <c r="C40" s="191" t="s">
        <v>262</v>
      </c>
      <c r="D40" s="140" t="s">
        <v>262</v>
      </c>
      <c r="E40" s="140" t="s">
        <v>262</v>
      </c>
      <c r="F40" s="140" t="s">
        <v>262</v>
      </c>
      <c r="G40" s="140" t="s">
        <v>262</v>
      </c>
      <c r="H40" s="192" t="s">
        <v>262</v>
      </c>
      <c r="I40" s="130"/>
      <c r="J40" s="193">
        <v>27.142258012003385</v>
      </c>
      <c r="K40" s="132">
        <f>'[2]LT NEG Mode 2021'!H152</f>
        <v>0.5560997497865624</v>
      </c>
      <c r="L40" s="132">
        <f>'[2]LT NEG Mode 2021'!I152</f>
        <v>0.16682992493596874</v>
      </c>
      <c r="M40" s="132">
        <v>92.358963486529191</v>
      </c>
      <c r="N40" s="132">
        <f>'[2]LT NEG Mode 2021'!P149</f>
        <v>6.5485291315383849</v>
      </c>
      <c r="O40" s="194">
        <f>'[2]LT NEG Mode 2021'!Q149</f>
        <v>1.9645587394615156</v>
      </c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</row>
    <row r="41" spans="1:36" ht="15.75" thickBot="1">
      <c r="A41" s="301"/>
      <c r="B41" s="203" t="s">
        <v>94</v>
      </c>
      <c r="C41" s="203" t="s">
        <v>261</v>
      </c>
      <c r="D41" s="204" t="s">
        <v>261</v>
      </c>
      <c r="E41" s="204" t="s">
        <v>261</v>
      </c>
      <c r="F41" s="204" t="s">
        <v>262</v>
      </c>
      <c r="G41" s="204" t="s">
        <v>262</v>
      </c>
      <c r="H41" s="211" t="s">
        <v>262</v>
      </c>
      <c r="I41" s="130"/>
      <c r="J41" s="205" t="s">
        <v>261</v>
      </c>
      <c r="K41" s="206" t="s">
        <v>261</v>
      </c>
      <c r="L41" s="206" t="s">
        <v>261</v>
      </c>
      <c r="M41" s="206">
        <v>79.704822633757701</v>
      </c>
      <c r="N41" s="206">
        <f>'[2]LT NEG Mode 2021'!P141</f>
        <v>17.29002035108174</v>
      </c>
      <c r="O41" s="207">
        <f>'[2]LT NEG Mode 2021'!Q141</f>
        <v>5.1870061053245218</v>
      </c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</row>
    <row r="42" spans="1:36" ht="15.75" thickBot="1">
      <c r="A42" s="222" t="s">
        <v>99</v>
      </c>
      <c r="B42" s="213" t="s">
        <v>100</v>
      </c>
      <c r="C42" s="213" t="s">
        <v>261</v>
      </c>
      <c r="D42" s="214" t="s">
        <v>261</v>
      </c>
      <c r="E42" s="214" t="s">
        <v>261</v>
      </c>
      <c r="F42" s="214" t="s">
        <v>262</v>
      </c>
      <c r="G42" s="214" t="s">
        <v>262</v>
      </c>
      <c r="H42" s="215" t="s">
        <v>262</v>
      </c>
      <c r="I42" s="130"/>
      <c r="J42" s="216" t="s">
        <v>261</v>
      </c>
      <c r="K42" s="217" t="s">
        <v>261</v>
      </c>
      <c r="L42" s="217" t="s">
        <v>261</v>
      </c>
      <c r="M42" s="217">
        <v>72.825152151401369</v>
      </c>
      <c r="N42" s="217">
        <f>'[2]LT POS Mode 2021'!P310</f>
        <v>30.451869081166766</v>
      </c>
      <c r="O42" s="218">
        <f>'[2]LT POS Mode 2021'!Q310</f>
        <v>9.1355607243500305</v>
      </c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</row>
    <row r="43" spans="1:36">
      <c r="A43" s="299" t="s">
        <v>102</v>
      </c>
      <c r="B43" s="177" t="s">
        <v>103</v>
      </c>
      <c r="C43" s="177" t="s">
        <v>262</v>
      </c>
      <c r="D43" s="186" t="s">
        <v>262</v>
      </c>
      <c r="E43" s="186" t="s">
        <v>262</v>
      </c>
      <c r="F43" s="186">
        <v>37.060335688842287</v>
      </c>
      <c r="G43" s="186" t="s">
        <v>262</v>
      </c>
      <c r="H43" s="187" t="s">
        <v>262</v>
      </c>
      <c r="I43" s="130"/>
      <c r="J43" s="188">
        <v>72.637259072838773</v>
      </c>
      <c r="K43" s="189">
        <f>'[2]LT NEG Mode 2021'!H32</f>
        <v>6.680075829193636</v>
      </c>
      <c r="L43" s="189">
        <f>'[2]LT NEG Mode 2021'!I32</f>
        <v>2.0040227487580906</v>
      </c>
      <c r="M43" s="189">
        <f>'[1]LT NEG Mode 2021'!O29</f>
        <v>71.157725438983533</v>
      </c>
      <c r="N43" s="189">
        <f>'[1]LT NEG Mode 2021'!P29</f>
        <v>6.0494624858685819</v>
      </c>
      <c r="O43" s="190">
        <f>'[1]LT NEG Mode 2021'!Q29</f>
        <v>1.8148387457605744</v>
      </c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</row>
    <row r="44" spans="1:36" ht="15.75" thickBot="1">
      <c r="A44" s="301"/>
      <c r="B44" s="203" t="s">
        <v>106</v>
      </c>
      <c r="C44" s="203" t="s">
        <v>262</v>
      </c>
      <c r="D44" s="204">
        <v>36.106113746211278</v>
      </c>
      <c r="E44" s="204" t="s">
        <v>262</v>
      </c>
      <c r="F44" s="204" t="s">
        <v>262</v>
      </c>
      <c r="G44" s="204" t="s">
        <v>262</v>
      </c>
      <c r="H44" s="211" t="s">
        <v>262</v>
      </c>
      <c r="I44" s="130"/>
      <c r="J44" s="205">
        <v>77.6685764361022</v>
      </c>
      <c r="K44" s="206">
        <f>'[2]LT NEG Mode 2021'!H56</f>
        <v>1.2894849433719886</v>
      </c>
      <c r="L44" s="206">
        <f>'[2]LT NEG Mode 2021'!I56</f>
        <v>0.3868454830115966</v>
      </c>
      <c r="M44" s="206">
        <v>93.71502076810863</v>
      </c>
      <c r="N44" s="206">
        <f>'[1]LT NEG Mode 2021'!P53</f>
        <v>1.3478349826508438</v>
      </c>
      <c r="O44" s="207">
        <f>'[1]LT NEG Mode 2021'!Q53</f>
        <v>0.4043504947952532</v>
      </c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</row>
    <row r="45" spans="1:36" ht="15.75" thickBot="1">
      <c r="A45" s="222" t="s">
        <v>109</v>
      </c>
      <c r="B45" s="213" t="s">
        <v>110</v>
      </c>
      <c r="C45" s="213" t="s">
        <v>261</v>
      </c>
      <c r="D45" s="214" t="s">
        <v>261</v>
      </c>
      <c r="E45" s="214" t="s">
        <v>261</v>
      </c>
      <c r="F45" s="214" t="s">
        <v>261</v>
      </c>
      <c r="G45" s="214" t="s">
        <v>261</v>
      </c>
      <c r="H45" s="215" t="s">
        <v>261</v>
      </c>
      <c r="I45" s="130"/>
      <c r="J45" s="216" t="s">
        <v>261</v>
      </c>
      <c r="K45" s="217" t="s">
        <v>261</v>
      </c>
      <c r="L45" s="217" t="s">
        <v>261</v>
      </c>
      <c r="M45" s="217" t="s">
        <v>261</v>
      </c>
      <c r="N45" s="217" t="s">
        <v>261</v>
      </c>
      <c r="O45" s="218" t="s">
        <v>261</v>
      </c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</row>
    <row r="46" spans="1:36">
      <c r="A46" s="299" t="s">
        <v>113</v>
      </c>
      <c r="B46" s="177" t="s">
        <v>273</v>
      </c>
      <c r="C46" s="177" t="s">
        <v>262</v>
      </c>
      <c r="D46" s="186" t="s">
        <v>262</v>
      </c>
      <c r="E46" s="186" t="s">
        <v>262</v>
      </c>
      <c r="F46" s="186" t="s">
        <v>262</v>
      </c>
      <c r="G46" s="186" t="s">
        <v>262</v>
      </c>
      <c r="H46" s="187" t="s">
        <v>262</v>
      </c>
      <c r="I46" s="130"/>
      <c r="J46" s="188">
        <v>72.428573559905999</v>
      </c>
      <c r="K46" s="189">
        <f>'[2]LT POS Mode 2021'!H128</f>
        <v>2.085555007513328</v>
      </c>
      <c r="L46" s="189">
        <f>'[2]LT POS Mode 2021'!I128</f>
        <v>0.62566650225399845</v>
      </c>
      <c r="M46" s="189">
        <f>'[1]LT POS Mode 2021'!O125</f>
        <v>72.428573559905999</v>
      </c>
      <c r="N46" s="189">
        <f>'[1]LT POS Mode 2021'!P125</f>
        <v>2.085555007513328</v>
      </c>
      <c r="O46" s="190">
        <f>'[1]LT POS Mode 2021'!Q125</f>
        <v>0.62566650225399845</v>
      </c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</row>
    <row r="47" spans="1:36" ht="15.75" thickBot="1">
      <c r="A47" s="300"/>
      <c r="B47" s="196" t="s">
        <v>274</v>
      </c>
      <c r="C47" s="191" t="s">
        <v>261</v>
      </c>
      <c r="D47" s="140" t="s">
        <v>261</v>
      </c>
      <c r="E47" s="140" t="s">
        <v>261</v>
      </c>
      <c r="F47" s="140" t="s">
        <v>262</v>
      </c>
      <c r="G47" s="140" t="s">
        <v>262</v>
      </c>
      <c r="H47" s="192" t="s">
        <v>262</v>
      </c>
      <c r="I47" s="130"/>
      <c r="J47" s="193" t="s">
        <v>261</v>
      </c>
      <c r="K47" s="132" t="s">
        <v>261</v>
      </c>
      <c r="L47" s="132" t="s">
        <v>261</v>
      </c>
      <c r="M47" s="132">
        <f>'[1]LT POS Mode 2021'!O133</f>
        <v>93.64776879971032</v>
      </c>
      <c r="N47" s="132">
        <f>'[1]LT POS Mode 2021'!P133</f>
        <v>2.4110017197929872</v>
      </c>
      <c r="O47" s="194">
        <f>'[1]LT POS Mode 2021'!Q133</f>
        <v>0.72330051593789602</v>
      </c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</row>
    <row r="48" spans="1:36" ht="15" customHeight="1" thickBot="1">
      <c r="A48" s="300"/>
      <c r="B48" s="196" t="s">
        <v>246</v>
      </c>
      <c r="C48" s="312" t="s">
        <v>267</v>
      </c>
      <c r="D48" s="313"/>
      <c r="E48" s="313"/>
      <c r="F48" s="313"/>
      <c r="G48" s="313"/>
      <c r="H48" s="314"/>
      <c r="I48" s="130"/>
      <c r="J48" s="312" t="s">
        <v>267</v>
      </c>
      <c r="K48" s="313"/>
      <c r="L48" s="313"/>
      <c r="M48" s="313"/>
      <c r="N48" s="313"/>
      <c r="O48" s="314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</row>
    <row r="49" spans="1:36">
      <c r="A49" s="300"/>
      <c r="B49" s="201" t="s">
        <v>118</v>
      </c>
      <c r="C49" s="191" t="s">
        <v>262</v>
      </c>
      <c r="D49" s="140" t="s">
        <v>262</v>
      </c>
      <c r="E49" s="140" t="s">
        <v>262</v>
      </c>
      <c r="F49" s="140" t="s">
        <v>262</v>
      </c>
      <c r="G49" s="140" t="s">
        <v>262</v>
      </c>
      <c r="H49" s="192" t="s">
        <v>262</v>
      </c>
      <c r="I49" s="130"/>
      <c r="J49" s="193">
        <v>44.840544659018775</v>
      </c>
      <c r="K49" s="132">
        <f>'[2]LT POS Mode 2021'!H289</f>
        <v>0.26171060491254233</v>
      </c>
      <c r="L49" s="132">
        <f>'[2]LT POS Mode 2021'!I289</f>
        <v>7.8513181473762697E-2</v>
      </c>
      <c r="M49" s="132">
        <v>94.733954560349559</v>
      </c>
      <c r="N49" s="132">
        <f>'[2]LT POS Mode 2021'!P286</f>
        <v>13.790219937756699</v>
      </c>
      <c r="O49" s="194">
        <f>'[2]LT POS Mode 2021'!Q286</f>
        <v>4.1370659813270105</v>
      </c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</row>
    <row r="50" spans="1:36" ht="15" customHeight="1">
      <c r="A50" s="300"/>
      <c r="B50" s="191" t="s">
        <v>121</v>
      </c>
      <c r="C50" s="191" t="s">
        <v>262</v>
      </c>
      <c r="D50" s="140" t="s">
        <v>262</v>
      </c>
      <c r="E50" s="140" t="s">
        <v>262</v>
      </c>
      <c r="F50" s="140" t="s">
        <v>262</v>
      </c>
      <c r="G50" s="140" t="s">
        <v>262</v>
      </c>
      <c r="H50" s="192" t="s">
        <v>262</v>
      </c>
      <c r="I50" s="130"/>
      <c r="J50" s="193">
        <v>73.127167417145088</v>
      </c>
      <c r="K50" s="132">
        <f>'[2]LT POS Mode 2021'!H168</f>
        <v>1.4571644146181368</v>
      </c>
      <c r="L50" s="132">
        <f>'[2]LT POS Mode 2021'!I168</f>
        <v>0.43714932438544107</v>
      </c>
      <c r="M50" s="132">
        <v>98.909698830672994</v>
      </c>
      <c r="N50" s="132">
        <f>'[2]LT POS Mode 2021'!P165</f>
        <v>0.93269602723627554</v>
      </c>
      <c r="O50" s="194">
        <f>'[2]LT POS Mode 2021'!Q165</f>
        <v>0.27980880817088266</v>
      </c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</row>
    <row r="51" spans="1:36" ht="15" customHeight="1">
      <c r="A51" s="300"/>
      <c r="B51" s="191" t="s">
        <v>124</v>
      </c>
      <c r="C51" s="191" t="s">
        <v>262</v>
      </c>
      <c r="D51" s="140" t="s">
        <v>262</v>
      </c>
      <c r="E51" s="140" t="s">
        <v>262</v>
      </c>
      <c r="F51" s="140" t="s">
        <v>262</v>
      </c>
      <c r="G51" s="140" t="s">
        <v>262</v>
      </c>
      <c r="H51" s="192" t="s">
        <v>262</v>
      </c>
      <c r="I51" s="130"/>
      <c r="J51" s="193">
        <v>77.896142822430207</v>
      </c>
      <c r="K51" s="132">
        <f>'[2]LT POS Mode 2021'!H321</f>
        <v>4.3461068794603426</v>
      </c>
      <c r="L51" s="132">
        <f>'[2]LT POS Mode 2021'!I321</f>
        <v>1.3038320638381029</v>
      </c>
      <c r="M51" s="132">
        <v>91.869666412476704</v>
      </c>
      <c r="N51" s="132">
        <f>'[2]LT POS Mode 2021'!P318</f>
        <v>11.927196767925428</v>
      </c>
      <c r="O51" s="194">
        <f>'[2]LT POS Mode 2021'!Q318</f>
        <v>3.5781590303776287</v>
      </c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</row>
    <row r="52" spans="1:36" ht="15.75" thickBot="1">
      <c r="A52" s="300"/>
      <c r="B52" s="196" t="s">
        <v>126</v>
      </c>
      <c r="C52" s="191" t="s">
        <v>261</v>
      </c>
      <c r="D52" s="140" t="s">
        <v>261</v>
      </c>
      <c r="E52" s="140" t="s">
        <v>261</v>
      </c>
      <c r="F52" s="140" t="s">
        <v>261</v>
      </c>
      <c r="G52" s="140" t="s">
        <v>261</v>
      </c>
      <c r="H52" s="192" t="s">
        <v>261</v>
      </c>
      <c r="I52" s="130"/>
      <c r="J52" s="193" t="s">
        <v>261</v>
      </c>
      <c r="K52" s="132" t="s">
        <v>261</v>
      </c>
      <c r="L52" s="132" t="s">
        <v>261</v>
      </c>
      <c r="M52" s="132" t="s">
        <v>261</v>
      </c>
      <c r="N52" s="132" t="s">
        <v>261</v>
      </c>
      <c r="O52" s="194" t="s">
        <v>261</v>
      </c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</row>
    <row r="53" spans="1:36" ht="15.75" thickBot="1">
      <c r="A53" s="300"/>
      <c r="B53" s="201" t="s">
        <v>247</v>
      </c>
      <c r="C53" s="312" t="s">
        <v>267</v>
      </c>
      <c r="D53" s="313"/>
      <c r="E53" s="313"/>
      <c r="F53" s="313"/>
      <c r="G53" s="313"/>
      <c r="H53" s="314"/>
      <c r="I53" s="130"/>
      <c r="J53" s="312" t="s">
        <v>267</v>
      </c>
      <c r="K53" s="313"/>
      <c r="L53" s="313"/>
      <c r="M53" s="313"/>
      <c r="N53" s="313"/>
      <c r="O53" s="314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</row>
    <row r="54" spans="1:36">
      <c r="A54" s="300"/>
      <c r="B54" s="201" t="s">
        <v>129</v>
      </c>
      <c r="C54" s="191" t="s">
        <v>262</v>
      </c>
      <c r="D54" s="140" t="s">
        <v>262</v>
      </c>
      <c r="E54" s="140" t="s">
        <v>262</v>
      </c>
      <c r="F54" s="140" t="s">
        <v>262</v>
      </c>
      <c r="G54" s="140" t="s">
        <v>262</v>
      </c>
      <c r="H54" s="192" t="s">
        <v>262</v>
      </c>
      <c r="I54" s="130"/>
      <c r="J54" s="193">
        <v>97.431584933508077</v>
      </c>
      <c r="K54" s="132">
        <f>'[2]LT POS Mode 2021'!H353</f>
        <v>3.3982369273870168</v>
      </c>
      <c r="L54" s="132">
        <f>'[2]LT POS Mode 2021'!I353</f>
        <v>1.0194710782161049</v>
      </c>
      <c r="M54" s="132">
        <f>'[1]LT POS Mode 2021'!G350</f>
        <v>94.087946381506001</v>
      </c>
      <c r="N54" s="132">
        <f>'[1]LT POS Mode 2021'!H350</f>
        <v>9.4087946381505994</v>
      </c>
      <c r="O54" s="194">
        <f>'[1]LT POS Mode 2021'!I350</f>
        <v>2.8226383914451798</v>
      </c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</row>
    <row r="55" spans="1:36" ht="15" customHeight="1">
      <c r="A55" s="300"/>
      <c r="B55" s="191" t="s">
        <v>131</v>
      </c>
      <c r="C55" s="191" t="s">
        <v>262</v>
      </c>
      <c r="D55" s="140" t="s">
        <v>262</v>
      </c>
      <c r="E55" s="140" t="s">
        <v>262</v>
      </c>
      <c r="F55" s="140" t="s">
        <v>262</v>
      </c>
      <c r="G55" s="140" t="s">
        <v>262</v>
      </c>
      <c r="H55" s="192" t="s">
        <v>262</v>
      </c>
      <c r="I55" s="130"/>
      <c r="J55" s="193">
        <v>47.612003045388434</v>
      </c>
      <c r="K55" s="132">
        <f>'[2]LT POS Mode 2021'!H345</f>
        <v>1.014528709626983</v>
      </c>
      <c r="L55" s="132">
        <f>'[2]LT POS Mode 2021'!I345</f>
        <v>0.3043586128880949</v>
      </c>
      <c r="M55" s="132">
        <v>96.652265215380467</v>
      </c>
      <c r="N55" s="132">
        <f>'[2]LT POS Mode 2021'!P342</f>
        <v>4.7513417895656023</v>
      </c>
      <c r="O55" s="194">
        <f>'[2]LT POS Mode 2021'!Q342</f>
        <v>1.425402536869681</v>
      </c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</row>
    <row r="56" spans="1:36">
      <c r="A56" s="300"/>
      <c r="B56" s="201" t="s">
        <v>133</v>
      </c>
      <c r="C56" s="191" t="s">
        <v>261</v>
      </c>
      <c r="D56" s="140" t="s">
        <v>261</v>
      </c>
      <c r="E56" s="198" t="s">
        <v>261</v>
      </c>
      <c r="F56" s="140" t="s">
        <v>262</v>
      </c>
      <c r="G56" s="140" t="s">
        <v>262</v>
      </c>
      <c r="H56" s="192" t="s">
        <v>262</v>
      </c>
      <c r="I56" s="130"/>
      <c r="J56" s="193" t="s">
        <v>261</v>
      </c>
      <c r="K56" s="132" t="s">
        <v>261</v>
      </c>
      <c r="L56" s="132" t="s">
        <v>261</v>
      </c>
      <c r="M56" s="132">
        <v>88.972632424065935</v>
      </c>
      <c r="N56" s="132">
        <f>'[2]LT POS Mode 2021'!P366</f>
        <v>9.7597009637272532</v>
      </c>
      <c r="O56" s="194">
        <f>'[2]LT POS Mode 2021'!Q366</f>
        <v>2.9279102891181763</v>
      </c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</row>
    <row r="57" spans="1:36">
      <c r="A57" s="300"/>
      <c r="B57" s="191" t="s">
        <v>275</v>
      </c>
      <c r="C57" s="191" t="s">
        <v>262</v>
      </c>
      <c r="D57" s="140" t="s">
        <v>262</v>
      </c>
      <c r="E57" s="140" t="s">
        <v>262</v>
      </c>
      <c r="F57" s="140" t="s">
        <v>262</v>
      </c>
      <c r="G57" s="140" t="s">
        <v>262</v>
      </c>
      <c r="H57" s="192" t="s">
        <v>262</v>
      </c>
      <c r="I57" s="130"/>
      <c r="J57" s="193">
        <v>78.300057042273167</v>
      </c>
      <c r="K57" s="132">
        <f>'[2]LT POS Mode 2021'!H144</f>
        <v>2.922297446213276</v>
      </c>
      <c r="L57" s="132">
        <f>'[2]LT POS Mode 2021'!I144</f>
        <v>0.87668923386398279</v>
      </c>
      <c r="M57" s="132">
        <f>'[1]LT POS Mode 2021'!G141</f>
        <v>94.531836811612223</v>
      </c>
      <c r="N57" s="132">
        <f>'[1]LT POS Mode 2021'!H141</f>
        <v>2.5194349173435304</v>
      </c>
      <c r="O57" s="194">
        <f>'[1]LT POS Mode 2021'!I141</f>
        <v>0.75583047520305913</v>
      </c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0"/>
      <c r="AI57" s="130"/>
      <c r="AJ57" s="130"/>
    </row>
    <row r="58" spans="1:36" ht="16.5" customHeight="1">
      <c r="A58" s="300"/>
      <c r="B58" s="196" t="s">
        <v>276</v>
      </c>
      <c r="C58" s="191" t="s">
        <v>262</v>
      </c>
      <c r="D58" s="140" t="s">
        <v>262</v>
      </c>
      <c r="E58" s="140" t="s">
        <v>262</v>
      </c>
      <c r="F58" s="140" t="s">
        <v>262</v>
      </c>
      <c r="G58" s="140" t="s">
        <v>262</v>
      </c>
      <c r="H58" s="192" t="s">
        <v>262</v>
      </c>
      <c r="I58" s="130"/>
      <c r="J58" s="193">
        <v>100</v>
      </c>
      <c r="K58" s="132">
        <f>'[2]LT POS Mode 2021'!H152</f>
        <v>5.2557283353131856</v>
      </c>
      <c r="L58" s="132">
        <f>'[2]LT POS Mode 2021'!I152</f>
        <v>1.5767185005939557</v>
      </c>
      <c r="M58" s="132">
        <f>'[1]LT POS Mode 2021'!G149</f>
        <v>80.152843692857189</v>
      </c>
      <c r="N58" s="132">
        <f>'[1]LT POS Mode 2021'!H149</f>
        <v>1.4909662242926671</v>
      </c>
      <c r="O58" s="194">
        <f>'[1]LT POS Mode 2021'!I149</f>
        <v>0.44728986728780012</v>
      </c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</row>
    <row r="59" spans="1:36" ht="15.75" thickBot="1">
      <c r="A59" s="301"/>
      <c r="B59" s="223" t="s">
        <v>277</v>
      </c>
      <c r="C59" s="203" t="s">
        <v>261</v>
      </c>
      <c r="D59" s="204" t="s">
        <v>261</v>
      </c>
      <c r="E59" s="204" t="s">
        <v>261</v>
      </c>
      <c r="F59" s="224" t="s">
        <v>262</v>
      </c>
      <c r="G59" s="224" t="s">
        <v>262</v>
      </c>
      <c r="H59" s="225" t="s">
        <v>262</v>
      </c>
      <c r="I59" s="130"/>
      <c r="J59" s="193" t="s">
        <v>261</v>
      </c>
      <c r="K59" s="132" t="s">
        <v>261</v>
      </c>
      <c r="L59" s="132" t="s">
        <v>261</v>
      </c>
      <c r="M59" s="132">
        <f>'[1]LT POS Mode 2021'!G157</f>
        <v>85.089663361682611</v>
      </c>
      <c r="N59" s="132">
        <f>'[1]LT POS Mode 2021'!H157</f>
        <v>1.3121922433447735</v>
      </c>
      <c r="O59" s="194">
        <f>'[1]LT POS Mode 2021'!I157</f>
        <v>0.39365767300343202</v>
      </c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</row>
    <row r="60" spans="1:36" ht="15.75" thickBot="1">
      <c r="A60" s="222" t="s">
        <v>278</v>
      </c>
      <c r="B60" s="213" t="s">
        <v>143</v>
      </c>
      <c r="C60" s="312" t="s">
        <v>267</v>
      </c>
      <c r="D60" s="313"/>
      <c r="E60" s="313"/>
      <c r="F60" s="313"/>
      <c r="G60" s="313"/>
      <c r="H60" s="314"/>
      <c r="I60" s="130"/>
      <c r="J60" s="312" t="s">
        <v>267</v>
      </c>
      <c r="K60" s="313"/>
      <c r="L60" s="313"/>
      <c r="M60" s="313"/>
      <c r="N60" s="313"/>
      <c r="O60" s="314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</row>
    <row r="61" spans="1:36" ht="15" customHeight="1">
      <c r="A61" s="299" t="s">
        <v>145</v>
      </c>
      <c r="B61" s="177" t="s">
        <v>146</v>
      </c>
      <c r="C61" s="219" t="s">
        <v>262</v>
      </c>
      <c r="D61" s="186">
        <v>2.1849317701081343</v>
      </c>
      <c r="E61" s="186" t="s">
        <v>262</v>
      </c>
      <c r="F61" s="186" t="s">
        <v>262</v>
      </c>
      <c r="G61" s="186" t="s">
        <v>262</v>
      </c>
      <c r="H61" s="187" t="s">
        <v>262</v>
      </c>
      <c r="I61" s="130"/>
      <c r="J61" s="193">
        <v>47.411889223087449</v>
      </c>
      <c r="K61" s="132">
        <f>'[2]LT POS Mode 2021'!H216</f>
        <v>1.4763487251077299</v>
      </c>
      <c r="L61" s="132">
        <f>'[2]LT POS Mode 2021'!I216</f>
        <v>0.44290461753231891</v>
      </c>
      <c r="M61" s="132">
        <f>'[1]LT POS Mode 2021'!G213</f>
        <v>52.623881317105401</v>
      </c>
      <c r="N61" s="132">
        <f>'[1]LT POS Mode 2021'!H213</f>
        <v>1.3931832126017567</v>
      </c>
      <c r="O61" s="194">
        <f>'[1]LT POS Mode 2021'!I213</f>
        <v>0.41795496378052704</v>
      </c>
      <c r="P61" s="130"/>
      <c r="Q61" s="130"/>
      <c r="R61" s="130"/>
      <c r="S61" s="130"/>
      <c r="T61" s="130"/>
      <c r="U61" s="130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</row>
    <row r="62" spans="1:36">
      <c r="A62" s="300"/>
      <c r="B62" s="191" t="s">
        <v>279</v>
      </c>
      <c r="C62" s="226" t="s">
        <v>262</v>
      </c>
      <c r="D62" s="140">
        <v>56.169014706516109</v>
      </c>
      <c r="E62" s="140" t="s">
        <v>262</v>
      </c>
      <c r="F62" s="140" t="s">
        <v>262</v>
      </c>
      <c r="G62" s="140" t="s">
        <v>262</v>
      </c>
      <c r="H62" s="192" t="s">
        <v>262</v>
      </c>
      <c r="I62" s="130"/>
      <c r="J62" s="193">
        <v>96.944603091721149</v>
      </c>
      <c r="K62" s="132">
        <f>'[2]LT POS Mode 2021'!H184</f>
        <v>0.18661519446131422</v>
      </c>
      <c r="L62" s="132">
        <f>'[2]LT POS Mode 2021'!I184</f>
        <v>5.5984558338394268E-2</v>
      </c>
      <c r="M62" s="132">
        <f>'[1]LT POS Mode 2021'!G181</f>
        <v>99.712981541535655</v>
      </c>
      <c r="N62" s="132">
        <f>'[1]LT POS Mode 2021'!H181</f>
        <v>9.9712981541535655</v>
      </c>
      <c r="O62" s="194">
        <f>'[1]LT POS Mode 2021'!I181</f>
        <v>2.9913894462460693</v>
      </c>
      <c r="P62" s="130"/>
      <c r="Q62" s="130"/>
      <c r="R62" s="130"/>
      <c r="S62" s="130"/>
      <c r="T62" s="130"/>
      <c r="U62" s="130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0"/>
    </row>
    <row r="63" spans="1:36" ht="16.5" customHeight="1">
      <c r="A63" s="300"/>
      <c r="B63" s="196" t="s">
        <v>280</v>
      </c>
      <c r="C63" s="226" t="s">
        <v>262</v>
      </c>
      <c r="D63" s="140">
        <v>13.313477023540219</v>
      </c>
      <c r="E63" s="140" t="s">
        <v>262</v>
      </c>
      <c r="F63" s="140" t="s">
        <v>262</v>
      </c>
      <c r="G63" s="140" t="s">
        <v>262</v>
      </c>
      <c r="H63" s="192" t="s">
        <v>262</v>
      </c>
      <c r="I63" s="130"/>
      <c r="J63" s="193">
        <v>100</v>
      </c>
      <c r="K63" s="132">
        <f>'[2]LT POS Mode 2021'!H192</f>
        <v>0.57552475854066776</v>
      </c>
      <c r="L63" s="132">
        <f>'[2]LT POS Mode 2021'!I192</f>
        <v>0.17265742756220032</v>
      </c>
      <c r="M63" s="132">
        <f>'[1]LT POS Mode 2021'!G189</f>
        <v>94.280969063241173</v>
      </c>
      <c r="N63" s="132">
        <f>'[1]LT POS Mode 2021'!H189</f>
        <v>5.9832293937711132</v>
      </c>
      <c r="O63" s="194">
        <f>'[1]LT POS Mode 2021'!I189</f>
        <v>1.7949688181313339</v>
      </c>
      <c r="P63" s="130"/>
      <c r="Q63" s="130"/>
      <c r="R63" s="130"/>
      <c r="S63" s="130"/>
      <c r="T63" s="130"/>
      <c r="U63" s="130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</row>
    <row r="64" spans="1:36">
      <c r="A64" s="300"/>
      <c r="B64" s="201" t="s">
        <v>153</v>
      </c>
      <c r="C64" s="191" t="s">
        <v>261</v>
      </c>
      <c r="D64" s="140" t="s">
        <v>261</v>
      </c>
      <c r="E64" s="140" t="s">
        <v>261</v>
      </c>
      <c r="F64" s="140" t="s">
        <v>262</v>
      </c>
      <c r="G64" s="140" t="s">
        <v>262</v>
      </c>
      <c r="H64" s="192" t="s">
        <v>262</v>
      </c>
      <c r="I64" s="130"/>
      <c r="J64" s="193" t="s">
        <v>261</v>
      </c>
      <c r="K64" s="132" t="s">
        <v>261</v>
      </c>
      <c r="L64" s="132" t="s">
        <v>261</v>
      </c>
      <c r="M64" s="132">
        <f>'[1]LT POS Mode 2021'!G230</f>
        <v>64.889221236358154</v>
      </c>
      <c r="N64" s="132">
        <f>'[1]LT POS Mode 2021'!H230</f>
        <v>6.4889221236358159</v>
      </c>
      <c r="O64" s="194">
        <f>'[1]LT POS Mode 2021'!I230</f>
        <v>1.9466766370907447</v>
      </c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</row>
    <row r="65" spans="1:36" ht="16.5" customHeight="1" thickBot="1">
      <c r="A65" s="301"/>
      <c r="B65" s="203" t="s">
        <v>155</v>
      </c>
      <c r="C65" s="203" t="s">
        <v>262</v>
      </c>
      <c r="D65" s="204" t="s">
        <v>262</v>
      </c>
      <c r="E65" s="204" t="s">
        <v>262</v>
      </c>
      <c r="F65" s="204" t="s">
        <v>262</v>
      </c>
      <c r="G65" s="204" t="s">
        <v>262</v>
      </c>
      <c r="H65" s="211" t="s">
        <v>262</v>
      </c>
      <c r="I65" s="130"/>
      <c r="J65" s="205">
        <v>46.610446607478856</v>
      </c>
      <c r="K65" s="206">
        <f>'[2]LT POS Mode 2021'!H225</f>
        <v>3.9812156751974794</v>
      </c>
      <c r="L65" s="206">
        <f>'[2]LT POS Mode 2021'!I225</f>
        <v>1.1943647025592439</v>
      </c>
      <c r="M65" s="206">
        <f>'[1]LT POS Mode 2021'!G222</f>
        <v>52.692606534182438</v>
      </c>
      <c r="N65" s="206">
        <f>'[1]LT POS Mode 2021'!H222</f>
        <v>0.8513687573300861</v>
      </c>
      <c r="O65" s="207">
        <f>'[1]LT POS Mode 2021'!I222</f>
        <v>0.25541062719902585</v>
      </c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</row>
    <row r="66" spans="1:36">
      <c r="A66" s="299" t="s">
        <v>157</v>
      </c>
      <c r="B66" s="177" t="s">
        <v>158</v>
      </c>
      <c r="C66" s="177" t="s">
        <v>262</v>
      </c>
      <c r="D66" s="186" t="s">
        <v>262</v>
      </c>
      <c r="E66" s="186" t="s">
        <v>262</v>
      </c>
      <c r="F66" s="186" t="s">
        <v>262</v>
      </c>
      <c r="G66" s="186" t="s">
        <v>262</v>
      </c>
      <c r="H66" s="187" t="s">
        <v>262</v>
      </c>
      <c r="I66" s="130"/>
      <c r="J66" s="188">
        <v>92.53821485670862</v>
      </c>
      <c r="K66" s="189">
        <f>'[2]LT NEG Mode 2021'!H40</f>
        <v>2.9239866426066872</v>
      </c>
      <c r="L66" s="189">
        <f>'[2]LT NEG Mode 2021'!I40</f>
        <v>0.87719599278200611</v>
      </c>
      <c r="M66" s="189">
        <f>'[1]LT NEG Mode 2021'!O37</f>
        <v>98.443398823278798</v>
      </c>
      <c r="N66" s="189">
        <f>'[1]LT NEG Mode 2021'!P37</f>
        <v>1.8212174994220047</v>
      </c>
      <c r="O66" s="190">
        <f>'[1]LT NEG Mode 2021'!Q37</f>
        <v>0.5463652498266014</v>
      </c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</row>
    <row r="67" spans="1:36">
      <c r="A67" s="300"/>
      <c r="B67" s="191" t="s">
        <v>162</v>
      </c>
      <c r="C67" s="191" t="s">
        <v>262</v>
      </c>
      <c r="D67" s="140" t="s">
        <v>262</v>
      </c>
      <c r="E67" s="140" t="s">
        <v>262</v>
      </c>
      <c r="F67" s="140" t="s">
        <v>262</v>
      </c>
      <c r="G67" s="140" t="s">
        <v>262</v>
      </c>
      <c r="H67" s="192" t="s">
        <v>262</v>
      </c>
      <c r="I67" s="130"/>
      <c r="J67" s="193">
        <v>94.097462874833852</v>
      </c>
      <c r="K67" s="132">
        <f>'[2]LT NEG Mode 2021'!H24</f>
        <v>2.2846638252046358</v>
      </c>
      <c r="L67" s="132">
        <f>'[2]LT NEG Mode 2021'!I24</f>
        <v>0.68539914756139075</v>
      </c>
      <c r="M67" s="132">
        <f>'[1]LT NEG Mode 2021'!G21</f>
        <v>99.847811901591982</v>
      </c>
      <c r="N67" s="132">
        <f>'[1]LT NEG Mode 2021'!H21</f>
        <v>6.0050158911329365</v>
      </c>
      <c r="O67" s="194">
        <f>'[1]LT NEG Mode 2021'!I21</f>
        <v>1.801504767339881</v>
      </c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</row>
    <row r="68" spans="1:36" ht="15.75" thickBot="1">
      <c r="A68" s="300"/>
      <c r="B68" s="201" t="s">
        <v>164</v>
      </c>
      <c r="C68" s="191" t="s">
        <v>262</v>
      </c>
      <c r="D68" s="140" t="s">
        <v>262</v>
      </c>
      <c r="E68" s="140" t="s">
        <v>262</v>
      </c>
      <c r="F68" s="140" t="s">
        <v>262</v>
      </c>
      <c r="G68" s="140" t="s">
        <v>262</v>
      </c>
      <c r="H68" s="192" t="s">
        <v>262</v>
      </c>
      <c r="I68" s="130"/>
      <c r="J68" s="193">
        <v>82.12848331345981</v>
      </c>
      <c r="K68" s="132">
        <f>'[2]LT NEG Mode 2021'!H48</f>
        <v>8.7848411640281938</v>
      </c>
      <c r="L68" s="132">
        <f>'[2]LT NEG Mode 2021'!I48</f>
        <v>2.6354523492084581</v>
      </c>
      <c r="M68" s="132">
        <f>'[1]LT NEG Mode 2021'!G45</f>
        <v>35.290862282618008</v>
      </c>
      <c r="N68" s="132">
        <f>'[1]LT NEG Mode 2021'!H45</f>
        <v>3.1689323200150299</v>
      </c>
      <c r="O68" s="194">
        <f>'[1]LT NEG Mode 2021'!I45</f>
        <v>0.95067969600450908</v>
      </c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</row>
    <row r="69" spans="1:36" ht="15.75" thickBot="1">
      <c r="A69" s="301"/>
      <c r="B69" s="227" t="s">
        <v>166</v>
      </c>
      <c r="C69" s="312" t="s">
        <v>267</v>
      </c>
      <c r="D69" s="313"/>
      <c r="E69" s="313"/>
      <c r="F69" s="313"/>
      <c r="G69" s="313"/>
      <c r="H69" s="314"/>
      <c r="I69" s="130"/>
      <c r="J69" s="312" t="s">
        <v>267</v>
      </c>
      <c r="K69" s="313"/>
      <c r="L69" s="313"/>
      <c r="M69" s="313"/>
      <c r="N69" s="313"/>
      <c r="O69" s="314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</row>
    <row r="70" spans="1:36">
      <c r="A70" s="282" t="s">
        <v>281</v>
      </c>
      <c r="B70" s="229" t="s">
        <v>169</v>
      </c>
      <c r="C70" s="203" t="s">
        <v>262</v>
      </c>
      <c r="D70" s="204" t="s">
        <v>262</v>
      </c>
      <c r="E70" s="204" t="s">
        <v>262</v>
      </c>
      <c r="F70" s="204" t="s">
        <v>261</v>
      </c>
      <c r="G70" s="204" t="s">
        <v>261</v>
      </c>
      <c r="H70" s="211" t="s">
        <v>261</v>
      </c>
      <c r="I70" s="130"/>
      <c r="J70" s="205">
        <v>30.306422990297676</v>
      </c>
      <c r="K70" s="206">
        <f>'[2]LT POS Mode 2021'!H337</f>
        <v>2.1881969250990734</v>
      </c>
      <c r="L70" s="206">
        <f>'[2]LT POS Mode 2021'!I337</f>
        <v>0.65645907752972188</v>
      </c>
      <c r="M70" s="206" t="s">
        <v>261</v>
      </c>
      <c r="N70" s="206" t="s">
        <v>261</v>
      </c>
      <c r="O70" s="207" t="s">
        <v>261</v>
      </c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</row>
    <row r="71" spans="1:36">
      <c r="A71" s="282" t="s">
        <v>282</v>
      </c>
      <c r="B71" s="229" t="s">
        <v>172</v>
      </c>
      <c r="C71" s="213" t="s">
        <v>262</v>
      </c>
      <c r="D71" s="214" t="s">
        <v>262</v>
      </c>
      <c r="E71" s="214" t="s">
        <v>262</v>
      </c>
      <c r="F71" s="214" t="s">
        <v>262</v>
      </c>
      <c r="G71" s="214" t="s">
        <v>262</v>
      </c>
      <c r="H71" s="215" t="s">
        <v>262</v>
      </c>
      <c r="I71" s="130"/>
      <c r="J71" s="216">
        <v>97.633025530387201</v>
      </c>
      <c r="K71" s="217">
        <f>'[2]LT POS Mode 2021'!H241</f>
        <v>5.7889498598817406</v>
      </c>
      <c r="L71" s="217">
        <f>'[2]LT POS Mode 2021'!I241</f>
        <v>1.736684957964522</v>
      </c>
      <c r="M71" s="217">
        <v>61.392579050703127</v>
      </c>
      <c r="N71" s="217">
        <f>'[2]LT POS Mode 2021'!P238</f>
        <v>9.038256415391432</v>
      </c>
      <c r="O71" s="218">
        <f>'[2]LT POS Mode 2021'!Q238</f>
        <v>2.7114769246174295</v>
      </c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</row>
    <row r="72" spans="1:36" ht="15" customHeight="1" thickBot="1">
      <c r="A72" s="283" t="s">
        <v>174</v>
      </c>
      <c r="B72" s="231" t="s">
        <v>175</v>
      </c>
      <c r="C72" s="213" t="s">
        <v>261</v>
      </c>
      <c r="D72" s="214" t="s">
        <v>261</v>
      </c>
      <c r="E72" s="214" t="s">
        <v>261</v>
      </c>
      <c r="F72" s="214" t="s">
        <v>262</v>
      </c>
      <c r="G72" s="214" t="s">
        <v>262</v>
      </c>
      <c r="H72" s="215">
        <v>355.93583661971076</v>
      </c>
      <c r="I72" s="130"/>
      <c r="J72" s="216" t="s">
        <v>261</v>
      </c>
      <c r="K72" s="217" t="s">
        <v>261</v>
      </c>
      <c r="L72" s="217" t="s">
        <v>261</v>
      </c>
      <c r="M72" s="217">
        <f>'[1]LT POS Mode 2021'!G197</f>
        <v>93.593450649563636</v>
      </c>
      <c r="N72" s="217">
        <f>'[1]LT POS Mode 2021'!H197</f>
        <v>0.55700303757467828</v>
      </c>
      <c r="O72" s="218">
        <f>'[1]LT POS Mode 2021'!I197</f>
        <v>0.16710091127240345</v>
      </c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</row>
    <row r="73" spans="1:36">
      <c r="A73" s="299" t="s">
        <v>283</v>
      </c>
      <c r="B73" s="177" t="s">
        <v>179</v>
      </c>
      <c r="C73" s="177" t="s">
        <v>284</v>
      </c>
      <c r="D73" s="186" t="s">
        <v>284</v>
      </c>
      <c r="E73" s="186" t="s">
        <v>284</v>
      </c>
      <c r="F73" s="186" t="s">
        <v>262</v>
      </c>
      <c r="G73" s="186" t="s">
        <v>262</v>
      </c>
      <c r="H73" s="187" t="s">
        <v>262</v>
      </c>
      <c r="I73" s="232"/>
      <c r="J73" s="188">
        <v>100</v>
      </c>
      <c r="K73" s="189">
        <f>'[3]LT NEG Mode 2021'!H64</f>
        <v>6.5332464660450684</v>
      </c>
      <c r="L73" s="189">
        <f>'[3]LT NEG Mode 2021'!I64</f>
        <v>1.9599739398135203</v>
      </c>
      <c r="M73" s="189">
        <v>44.141838537995774</v>
      </c>
      <c r="N73" s="189">
        <f>'[3]LT NEG Mode 2021'!H61</f>
        <v>6.9042834192950435</v>
      </c>
      <c r="O73" s="190">
        <f>'[3]LT NEG Mode 2021'!I61</f>
        <v>2.0712850257885131</v>
      </c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</row>
    <row r="74" spans="1:36">
      <c r="A74" s="300"/>
      <c r="B74" s="191" t="s">
        <v>182</v>
      </c>
      <c r="C74" s="191" t="s">
        <v>261</v>
      </c>
      <c r="D74" s="140" t="s">
        <v>261</v>
      </c>
      <c r="E74" s="140" t="s">
        <v>261</v>
      </c>
      <c r="F74" s="140" t="s">
        <v>261</v>
      </c>
      <c r="G74" s="140" t="s">
        <v>261</v>
      </c>
      <c r="H74" s="192" t="s">
        <v>261</v>
      </c>
      <c r="I74" s="130"/>
      <c r="J74" s="193" t="s">
        <v>261</v>
      </c>
      <c r="K74" s="132" t="s">
        <v>261</v>
      </c>
      <c r="L74" s="132" t="s">
        <v>261</v>
      </c>
      <c r="M74" s="132" t="s">
        <v>261</v>
      </c>
      <c r="N74" s="132" t="s">
        <v>261</v>
      </c>
      <c r="O74" s="194" t="s">
        <v>261</v>
      </c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</row>
    <row r="75" spans="1:36" ht="15" customHeight="1">
      <c r="A75" s="300"/>
      <c r="B75" s="191" t="s">
        <v>184</v>
      </c>
      <c r="C75" s="191" t="s">
        <v>262</v>
      </c>
      <c r="D75" s="140" t="s">
        <v>262</v>
      </c>
      <c r="E75" s="140" t="s">
        <v>262</v>
      </c>
      <c r="F75" s="140" t="s">
        <v>262</v>
      </c>
      <c r="G75" s="140" t="s">
        <v>262</v>
      </c>
      <c r="H75" s="192" t="s">
        <v>262</v>
      </c>
      <c r="I75" s="130"/>
      <c r="J75" s="193">
        <v>100</v>
      </c>
      <c r="K75" s="132">
        <f>'[3]LT NEG Mode 2021'!H72</f>
        <v>5.0252406760676758</v>
      </c>
      <c r="L75" s="132">
        <f>'[3]LT NEG Mode 2021'!I72</f>
        <v>1.5075722028203029</v>
      </c>
      <c r="M75" s="132">
        <v>80.843606906036541</v>
      </c>
      <c r="N75" s="132">
        <f>'[3]LT NEG Mode 2021'!H69</f>
        <v>4.2509712064993135</v>
      </c>
      <c r="O75" s="194">
        <f>'[3]LT NEG Mode 2021'!I69</f>
        <v>1.2752913619497941</v>
      </c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</row>
    <row r="76" spans="1:36" ht="15" customHeight="1">
      <c r="A76" s="300"/>
      <c r="B76" s="191" t="s">
        <v>187</v>
      </c>
      <c r="C76" s="191" t="s">
        <v>262</v>
      </c>
      <c r="D76" s="140" t="s">
        <v>262</v>
      </c>
      <c r="E76" s="140" t="s">
        <v>262</v>
      </c>
      <c r="F76" s="140" t="s">
        <v>262</v>
      </c>
      <c r="G76" s="140" t="s">
        <v>262</v>
      </c>
      <c r="H76" s="192" t="s">
        <v>262</v>
      </c>
      <c r="I76" s="130"/>
      <c r="J76" s="193">
        <v>68.292444433612346</v>
      </c>
      <c r="K76" s="132">
        <f>'[3]LT NEG Mode 2021'!H88</f>
        <v>5.0403313091493231</v>
      </c>
      <c r="L76" s="132">
        <f>'[3]LT NEG Mode 2021'!I88</f>
        <v>1.5120993927447968</v>
      </c>
      <c r="M76" s="132">
        <v>41.512444459887341</v>
      </c>
      <c r="N76" s="132">
        <f>'[3]LT NEG Mode 2021'!H85</f>
        <v>1.3926270883221594</v>
      </c>
      <c r="O76" s="194">
        <f>'[3]LT NEG Mode 2021'!I85</f>
        <v>0.41778812649664782</v>
      </c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</row>
    <row r="77" spans="1:36" ht="15" customHeight="1">
      <c r="A77" s="300"/>
      <c r="B77" s="191" t="s">
        <v>189</v>
      </c>
      <c r="C77" s="191" t="s">
        <v>261</v>
      </c>
      <c r="D77" s="140" t="s">
        <v>261</v>
      </c>
      <c r="E77" s="140" t="s">
        <v>261</v>
      </c>
      <c r="F77" s="140" t="s">
        <v>262</v>
      </c>
      <c r="G77" s="140" t="s">
        <v>262</v>
      </c>
      <c r="H77" s="192" t="s">
        <v>262</v>
      </c>
      <c r="I77" s="130"/>
      <c r="J77" s="193" t="s">
        <v>261</v>
      </c>
      <c r="K77" s="132" t="s">
        <v>261</v>
      </c>
      <c r="L77" s="132" t="s">
        <v>261</v>
      </c>
      <c r="M77" s="132">
        <v>88.202918699706117</v>
      </c>
      <c r="N77" s="132">
        <f>'[3]LT NEG Mode 2021'!H77</f>
        <v>6.2591345816344433</v>
      </c>
      <c r="O77" s="194">
        <f>'[3]LT NEG Mode 2021'!I77</f>
        <v>1.8777403744903329</v>
      </c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</row>
    <row r="78" spans="1:36" ht="15" customHeight="1" thickBot="1">
      <c r="A78" s="301"/>
      <c r="B78" s="191" t="s">
        <v>191</v>
      </c>
      <c r="C78" s="203" t="s">
        <v>261</v>
      </c>
      <c r="D78" s="204" t="s">
        <v>261</v>
      </c>
      <c r="E78" s="204" t="s">
        <v>261</v>
      </c>
      <c r="F78" s="204" t="s">
        <v>261</v>
      </c>
      <c r="G78" s="204" t="s">
        <v>261</v>
      </c>
      <c r="H78" s="211" t="s">
        <v>261</v>
      </c>
      <c r="I78" s="130"/>
      <c r="J78" s="205" t="s">
        <v>261</v>
      </c>
      <c r="K78" s="206" t="s">
        <v>261</v>
      </c>
      <c r="L78" s="206" t="s">
        <v>261</v>
      </c>
      <c r="M78" s="206" t="s">
        <v>261</v>
      </c>
      <c r="N78" s="206" t="s">
        <v>261</v>
      </c>
      <c r="O78" s="207" t="s">
        <v>261</v>
      </c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</row>
    <row r="79" spans="1:36" ht="15" customHeight="1">
      <c r="A79" s="296" t="s">
        <v>285</v>
      </c>
      <c r="B79" s="233" t="s">
        <v>194</v>
      </c>
      <c r="C79" s="186" t="s">
        <v>262</v>
      </c>
      <c r="D79" s="186" t="s">
        <v>262</v>
      </c>
      <c r="E79" s="186" t="s">
        <v>262</v>
      </c>
      <c r="F79" s="186" t="s">
        <v>262</v>
      </c>
      <c r="G79" s="186" t="s">
        <v>262</v>
      </c>
      <c r="H79" s="187" t="s">
        <v>262</v>
      </c>
      <c r="I79" s="130"/>
      <c r="J79" s="193">
        <v>100</v>
      </c>
      <c r="K79" s="132">
        <f>'[3]LT POS Mode 2021'!H8</f>
        <v>7.9935049084534597</v>
      </c>
      <c r="L79" s="132">
        <f>'[3]LT POS Mode 2021'!I8</f>
        <v>2.398051472536038</v>
      </c>
      <c r="M79" s="132">
        <v>85.173850129636378</v>
      </c>
      <c r="N79" s="132">
        <f>'[3]LT POS Mode 2021'!H5</f>
        <v>2.9630392604336047</v>
      </c>
      <c r="O79" s="194">
        <f>'[3]LT POS Mode 2021'!I5</f>
        <v>0.88891177813008149</v>
      </c>
      <c r="P79" s="130"/>
      <c r="Q79" s="130"/>
      <c r="R79" s="130"/>
      <c r="S79" s="130"/>
      <c r="T79" s="130"/>
      <c r="U79" s="130"/>
      <c r="V79" s="130"/>
      <c r="W79" s="130"/>
      <c r="X79" s="130"/>
      <c r="Y79" s="130"/>
      <c r="Z79" s="130"/>
      <c r="AA79" s="130"/>
      <c r="AB79" s="130"/>
      <c r="AC79" s="130"/>
      <c r="AD79" s="130"/>
      <c r="AE79" s="130"/>
      <c r="AF79" s="130"/>
      <c r="AG79" s="130"/>
      <c r="AH79" s="130"/>
      <c r="AI79" s="130"/>
      <c r="AJ79" s="130"/>
    </row>
    <row r="80" spans="1:36" ht="15" customHeight="1">
      <c r="A80" s="297"/>
      <c r="B80" s="234" t="s">
        <v>286</v>
      </c>
      <c r="C80" s="191" t="s">
        <v>261</v>
      </c>
      <c r="D80" s="140" t="s">
        <v>261</v>
      </c>
      <c r="E80" s="140" t="s">
        <v>261</v>
      </c>
      <c r="F80" s="140" t="s">
        <v>262</v>
      </c>
      <c r="G80" s="140" t="s">
        <v>262</v>
      </c>
      <c r="H80" s="192" t="s">
        <v>262</v>
      </c>
      <c r="I80" s="130"/>
      <c r="J80" s="193" t="s">
        <v>261</v>
      </c>
      <c r="K80" s="132" t="s">
        <v>261</v>
      </c>
      <c r="L80" s="132" t="s">
        <v>261</v>
      </c>
      <c r="M80" s="132">
        <v>100</v>
      </c>
      <c r="N80" s="132">
        <f>'[3]LT POS Mode 2021'!H13</f>
        <v>2.1052603075263523</v>
      </c>
      <c r="O80" s="194">
        <f>'[3]LT POS Mode 2021'!I13</f>
        <v>0.63157809225790573</v>
      </c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</row>
    <row r="81" spans="1:36" ht="15" customHeight="1">
      <c r="A81" s="297"/>
      <c r="B81" s="235" t="s">
        <v>197</v>
      </c>
      <c r="C81" s="140" t="s">
        <v>262</v>
      </c>
      <c r="D81" s="140" t="s">
        <v>262</v>
      </c>
      <c r="E81" s="140" t="s">
        <v>262</v>
      </c>
      <c r="F81" s="140" t="s">
        <v>262</v>
      </c>
      <c r="G81" s="140" t="s">
        <v>262</v>
      </c>
      <c r="H81" s="192" t="s">
        <v>262</v>
      </c>
      <c r="I81" s="130"/>
      <c r="J81" s="193">
        <v>23.495733012092504</v>
      </c>
      <c r="K81" s="132">
        <f>'[3]LT POS Mode 2021'!H32</f>
        <v>11.775891697038638</v>
      </c>
      <c r="L81" s="132">
        <f>'[3]LT POS Mode 2021'!I32</f>
        <v>3.5327675091115913</v>
      </c>
      <c r="M81" s="132">
        <v>25.664628497283569</v>
      </c>
      <c r="N81" s="132">
        <f>'[3]LT POS Mode 2021'!H29</f>
        <v>8.6285889805730385</v>
      </c>
      <c r="O81" s="194">
        <f>'[3]LT POS Mode 2021'!I29</f>
        <v>2.5885766941719122</v>
      </c>
      <c r="P81" s="130"/>
      <c r="Q81" s="130"/>
      <c r="R81" s="130"/>
      <c r="S81" s="130"/>
      <c r="T81" s="130"/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  <c r="AF81" s="130"/>
      <c r="AG81" s="130"/>
      <c r="AH81" s="130"/>
      <c r="AI81" s="130"/>
      <c r="AJ81" s="130"/>
    </row>
    <row r="82" spans="1:36" ht="15" customHeight="1">
      <c r="A82" s="297"/>
      <c r="B82" s="235" t="s">
        <v>200</v>
      </c>
      <c r="C82" s="140" t="s">
        <v>261</v>
      </c>
      <c r="D82" s="140" t="s">
        <v>261</v>
      </c>
      <c r="E82" s="140" t="s">
        <v>261</v>
      </c>
      <c r="F82" s="140" t="s">
        <v>261</v>
      </c>
      <c r="G82" s="140" t="s">
        <v>261</v>
      </c>
      <c r="H82" s="192" t="s">
        <v>261</v>
      </c>
      <c r="I82" s="130"/>
      <c r="J82" s="193" t="s">
        <v>261</v>
      </c>
      <c r="K82" s="132" t="s">
        <v>261</v>
      </c>
      <c r="L82" s="132" t="s">
        <v>261</v>
      </c>
      <c r="M82" s="132" t="s">
        <v>261</v>
      </c>
      <c r="N82" s="132" t="s">
        <v>261</v>
      </c>
      <c r="O82" s="194" t="s">
        <v>261</v>
      </c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30"/>
      <c r="AF82" s="130"/>
      <c r="AG82" s="130"/>
      <c r="AH82" s="130"/>
      <c r="AI82" s="130"/>
      <c r="AJ82" s="130"/>
    </row>
    <row r="83" spans="1:36" ht="15" customHeight="1">
      <c r="A83" s="297"/>
      <c r="B83" s="235" t="s">
        <v>205</v>
      </c>
      <c r="C83" s="140" t="s">
        <v>262</v>
      </c>
      <c r="D83" s="140" t="s">
        <v>262</v>
      </c>
      <c r="E83" s="140" t="s">
        <v>262</v>
      </c>
      <c r="F83" s="140" t="s">
        <v>262</v>
      </c>
      <c r="G83" s="140" t="s">
        <v>262</v>
      </c>
      <c r="H83" s="192" t="s">
        <v>262</v>
      </c>
      <c r="I83" s="130"/>
      <c r="J83" s="193">
        <v>62.552186552371687</v>
      </c>
      <c r="K83" s="132">
        <f>'[3]LT POS Mode 2021'!H64</f>
        <v>6.5285068253668461</v>
      </c>
      <c r="L83" s="132">
        <f>'[3]LT POS Mode 2021'!I64</f>
        <v>1.9585520476100537</v>
      </c>
      <c r="M83" s="132">
        <v>26.858241740046005</v>
      </c>
      <c r="N83" s="132">
        <f>'[3]LT POS Mode 2021'!H61</f>
        <v>3.1147358436011574</v>
      </c>
      <c r="O83" s="194">
        <f>'[3]LT POS Mode 2021'!I61</f>
        <v>0.93442075308034733</v>
      </c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0"/>
    </row>
    <row r="84" spans="1:36" ht="15" customHeight="1">
      <c r="A84" s="297"/>
      <c r="B84" s="236" t="s">
        <v>287</v>
      </c>
      <c r="C84" s="140" t="s">
        <v>262</v>
      </c>
      <c r="D84" s="140" t="s">
        <v>262</v>
      </c>
      <c r="E84" s="140" t="s">
        <v>262</v>
      </c>
      <c r="F84" s="140" t="s">
        <v>262</v>
      </c>
      <c r="G84" s="140" t="s">
        <v>262</v>
      </c>
      <c r="H84" s="192" t="s">
        <v>262</v>
      </c>
      <c r="I84" s="130"/>
      <c r="J84" s="193">
        <v>67.014202041570627</v>
      </c>
      <c r="K84" s="132">
        <f>'[3]LT POS Mode 2021'!H40</f>
        <v>5.4822792391832529</v>
      </c>
      <c r="L84" s="132">
        <f>'[3]LT POS Mode 2021'!I40</f>
        <v>1.6446837717549758</v>
      </c>
      <c r="M84" s="132">
        <v>63.660527979293342</v>
      </c>
      <c r="N84" s="132">
        <f>'[3]LT POS Mode 2021'!H37</f>
        <v>3.0990509638548986</v>
      </c>
      <c r="O84" s="194">
        <f>'[3]LT POS Mode 2021'!I37</f>
        <v>0.92971528915646962</v>
      </c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</row>
    <row r="85" spans="1:36" ht="15" customHeight="1">
      <c r="A85" s="297"/>
      <c r="B85" s="234" t="s">
        <v>202</v>
      </c>
      <c r="C85" s="140">
        <v>18.235743589447054</v>
      </c>
      <c r="D85" s="140" t="s">
        <v>262</v>
      </c>
      <c r="E85" s="140" t="s">
        <v>262</v>
      </c>
      <c r="F85" s="140" t="s">
        <v>262</v>
      </c>
      <c r="G85" s="140" t="s">
        <v>262</v>
      </c>
      <c r="H85" s="192" t="s">
        <v>262</v>
      </c>
      <c r="I85" s="130"/>
      <c r="J85" s="193">
        <v>95.553687718879573</v>
      </c>
      <c r="K85" s="132">
        <f>'[3]LT POS Mode 2021'!H48</f>
        <v>3.660692498174591</v>
      </c>
      <c r="L85" s="132">
        <f>'[3]LT POS Mode 2021'!I48</f>
        <v>1.0982077494523774</v>
      </c>
      <c r="M85" s="132">
        <v>87.476075251500916</v>
      </c>
      <c r="N85" s="132">
        <f>'[3]LT POS Mode 2021'!H45</f>
        <v>1.8463855388304311</v>
      </c>
      <c r="O85" s="194">
        <f>'[3]LT POS Mode 2021'!I45</f>
        <v>0.55391566164912931</v>
      </c>
      <c r="P85" s="130"/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</row>
    <row r="86" spans="1:36" ht="15" customHeight="1">
      <c r="A86" s="297"/>
      <c r="B86" s="234" t="s">
        <v>225</v>
      </c>
      <c r="C86" s="140" t="s">
        <v>262</v>
      </c>
      <c r="D86" s="140" t="s">
        <v>262</v>
      </c>
      <c r="E86" s="140">
        <v>3.7456533181758007</v>
      </c>
      <c r="F86" s="140" t="s">
        <v>262</v>
      </c>
      <c r="G86" s="140" t="s">
        <v>262</v>
      </c>
      <c r="H86" s="192" t="s">
        <v>262</v>
      </c>
      <c r="I86" s="130"/>
      <c r="J86" s="193">
        <f>'[3]LT NEG Mode 2021'!G120</f>
        <v>100</v>
      </c>
      <c r="K86" s="132">
        <f>'[3]LT NEG Mode 2021'!H120</f>
        <v>2.2809703846774951</v>
      </c>
      <c r="L86" s="132">
        <f>'[3]LT NEG Mode 2021'!I120</f>
        <v>0.68429111540324861</v>
      </c>
      <c r="M86" s="132">
        <f>'[3]LT NEG Mode 2021'!G117</f>
        <v>82.724684763105415</v>
      </c>
      <c r="N86" s="132">
        <f>'[3]LT NEG Mode 2021'!H117</f>
        <v>1.6698454011284449</v>
      </c>
      <c r="O86" s="194">
        <f>'[3]LT NEG Mode 2021'!I117</f>
        <v>0.50095362033853352</v>
      </c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</row>
    <row r="87" spans="1:36">
      <c r="A87" s="297"/>
      <c r="B87" s="234" t="s">
        <v>215</v>
      </c>
      <c r="C87" s="140" t="s">
        <v>262</v>
      </c>
      <c r="D87" s="140" t="s">
        <v>262</v>
      </c>
      <c r="E87" s="140" t="s">
        <v>262</v>
      </c>
      <c r="F87" s="140" t="s">
        <v>262</v>
      </c>
      <c r="G87" s="140" t="s">
        <v>262</v>
      </c>
      <c r="H87" s="192" t="s">
        <v>262</v>
      </c>
      <c r="I87" s="130"/>
      <c r="J87" s="193">
        <f>'[3]LT NEG Mode 2021'!G136</f>
        <v>52.188808367166018</v>
      </c>
      <c r="K87" s="132">
        <f>'[3]LT NEG Mode 2021'!H136</f>
        <v>5.8078586776472765</v>
      </c>
      <c r="L87" s="132">
        <f>'[3]LT NEG Mode 2021'!I136</f>
        <v>1.7423576032941828</v>
      </c>
      <c r="M87" s="132">
        <f>'[3]LT NEG Mode 2021'!G134</f>
        <v>45.971666477684821</v>
      </c>
      <c r="N87" s="132">
        <f>'[3]LT NEG Mode 2021'!H134</f>
        <v>1.6434341907339791</v>
      </c>
      <c r="O87" s="194">
        <f>'[3]LT NEG Mode 2021'!I134</f>
        <v>0.49303025722019372</v>
      </c>
      <c r="P87" s="130"/>
      <c r="Q87" s="130"/>
      <c r="R87" s="130"/>
      <c r="S87" s="130"/>
      <c r="T87" s="130"/>
      <c r="U87" s="130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0"/>
    </row>
    <row r="88" spans="1:36">
      <c r="A88" s="297"/>
      <c r="B88" s="234" t="s">
        <v>228</v>
      </c>
      <c r="C88" s="140" t="s">
        <v>262</v>
      </c>
      <c r="D88" s="140" t="s">
        <v>262</v>
      </c>
      <c r="E88" s="140" t="s">
        <v>262</v>
      </c>
      <c r="F88" s="140" t="s">
        <v>262</v>
      </c>
      <c r="G88" s="140" t="s">
        <v>262</v>
      </c>
      <c r="H88" s="192" t="s">
        <v>262</v>
      </c>
      <c r="I88" s="130"/>
      <c r="J88" s="193">
        <f>'[3]LT NEG Mode 2021'!G129</f>
        <v>92.923772176316547</v>
      </c>
      <c r="K88" s="132">
        <f>'[3]LT NEG Mode 2021'!H129</f>
        <v>1.7532091295570049</v>
      </c>
      <c r="L88" s="132">
        <f>'[3]LT NEG Mode 2021'!I129</f>
        <v>0.52596273886710143</v>
      </c>
      <c r="M88" s="132">
        <v>73.802569693042344</v>
      </c>
      <c r="N88" s="132">
        <f>'[3]LT NEG Mode 2021'!H126</f>
        <v>3.3720416750657942</v>
      </c>
      <c r="O88" s="194">
        <f>'[3]LT NEG Mode 2021'!I126</f>
        <v>1.0116125025197382</v>
      </c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0"/>
    </row>
    <row r="89" spans="1:36" ht="15" customHeight="1">
      <c r="A89" s="297"/>
      <c r="B89" s="234" t="s">
        <v>222</v>
      </c>
      <c r="C89" s="140" t="s">
        <v>262</v>
      </c>
      <c r="D89" s="140" t="s">
        <v>262</v>
      </c>
      <c r="E89" s="140" t="s">
        <v>262</v>
      </c>
      <c r="F89" s="140" t="s">
        <v>262</v>
      </c>
      <c r="G89" s="140" t="s">
        <v>262</v>
      </c>
      <c r="H89" s="192" t="s">
        <v>262</v>
      </c>
      <c r="I89" s="130"/>
      <c r="J89" s="193">
        <v>100</v>
      </c>
      <c r="K89" s="132">
        <f>'[3]LT NEG Mode 2021'!H160</f>
        <v>4.4353982409755623</v>
      </c>
      <c r="L89" s="132">
        <f>'[3]LT NEG Mode 2021'!I160</f>
        <v>1.3306194722926687</v>
      </c>
      <c r="M89" s="132">
        <v>81.539071171658961</v>
      </c>
      <c r="N89" s="132">
        <f>'[3]LT NEG Mode 2021'!H157</f>
        <v>4.5147260878758431</v>
      </c>
      <c r="O89" s="194">
        <f>'[3]LT NEG Mode 2021'!I157</f>
        <v>1.3544178263627529</v>
      </c>
      <c r="P89" s="130"/>
      <c r="Q89" s="130"/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0"/>
    </row>
    <row r="90" spans="1:36" ht="15" customHeight="1">
      <c r="A90" s="297"/>
      <c r="B90" s="234" t="s">
        <v>288</v>
      </c>
      <c r="C90" s="140" t="s">
        <v>261</v>
      </c>
      <c r="D90" s="140" t="s">
        <v>261</v>
      </c>
      <c r="E90" s="140" t="s">
        <v>261</v>
      </c>
      <c r="F90" s="140" t="s">
        <v>262</v>
      </c>
      <c r="G90" s="140" t="s">
        <v>262</v>
      </c>
      <c r="H90" s="192" t="s">
        <v>262</v>
      </c>
      <c r="I90" s="130"/>
      <c r="J90" s="193" t="s">
        <v>261</v>
      </c>
      <c r="K90" s="132" t="s">
        <v>261</v>
      </c>
      <c r="L90" s="132" t="s">
        <v>261</v>
      </c>
      <c r="M90" s="132">
        <v>89.623689364384745</v>
      </c>
      <c r="N90" s="132">
        <f>'[3]LT NEG Mode 2021'!H110</f>
        <v>5.6654121946096696</v>
      </c>
      <c r="O90" s="194">
        <f>'[3]LT NEG Mode 2021'!I110</f>
        <v>1.699623658382901</v>
      </c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0"/>
      <c r="AH90" s="130"/>
      <c r="AI90" s="130"/>
      <c r="AJ90" s="130"/>
    </row>
    <row r="91" spans="1:36" ht="15" customHeight="1">
      <c r="A91" s="297"/>
      <c r="B91" s="234" t="s">
        <v>289</v>
      </c>
      <c r="C91" s="140" t="s">
        <v>262</v>
      </c>
      <c r="D91" s="140" t="s">
        <v>262</v>
      </c>
      <c r="E91" s="140" t="s">
        <v>262</v>
      </c>
      <c r="F91" s="140" t="s">
        <v>262</v>
      </c>
      <c r="G91" s="140" t="s">
        <v>262</v>
      </c>
      <c r="H91" s="192" t="s">
        <v>262</v>
      </c>
      <c r="I91" s="130"/>
      <c r="J91" s="193">
        <v>39.852599173334561</v>
      </c>
      <c r="K91" s="132">
        <f>'[3]LT NEG Mode 2021'!H144</f>
        <v>10.477692439042329</v>
      </c>
      <c r="L91" s="132">
        <f>'[3]LT NEG Mode 2021'!I144</f>
        <v>3.1433077317126989</v>
      </c>
      <c r="M91" s="132">
        <v>48.698521709745755</v>
      </c>
      <c r="N91" s="132">
        <f>'[3]LT NEG Mode 2021'!H142</f>
        <v>1.0968873453472925</v>
      </c>
      <c r="O91" s="194">
        <f>'[3]LT NEG Mode 2021'!I142</f>
        <v>0.3290662036041877</v>
      </c>
      <c r="P91" s="130"/>
      <c r="Q91" s="130"/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  <c r="AD91" s="130"/>
      <c r="AE91" s="130"/>
      <c r="AF91" s="130"/>
      <c r="AG91" s="130"/>
      <c r="AH91" s="130"/>
      <c r="AI91" s="130"/>
      <c r="AJ91" s="130"/>
    </row>
    <row r="92" spans="1:36" ht="15" customHeight="1">
      <c r="A92" s="297"/>
      <c r="B92" s="234" t="s">
        <v>290</v>
      </c>
      <c r="C92" s="140" t="s">
        <v>261</v>
      </c>
      <c r="D92" s="140" t="s">
        <v>261</v>
      </c>
      <c r="E92" s="140" t="s">
        <v>261</v>
      </c>
      <c r="F92" s="140" t="s">
        <v>261</v>
      </c>
      <c r="G92" s="140" t="s">
        <v>261</v>
      </c>
      <c r="H92" s="192" t="s">
        <v>261</v>
      </c>
      <c r="I92" s="130"/>
      <c r="J92" s="193" t="s">
        <v>261</v>
      </c>
      <c r="K92" s="132" t="s">
        <v>261</v>
      </c>
      <c r="L92" s="132" t="s">
        <v>261</v>
      </c>
      <c r="M92" s="132" t="s">
        <v>261</v>
      </c>
      <c r="N92" s="132" t="s">
        <v>261</v>
      </c>
      <c r="O92" s="194" t="s">
        <v>261</v>
      </c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30"/>
      <c r="AI92" s="130"/>
      <c r="AJ92" s="130"/>
    </row>
    <row r="93" spans="1:36" ht="15" customHeight="1">
      <c r="A93" s="297"/>
      <c r="B93" s="234" t="s">
        <v>212</v>
      </c>
      <c r="C93" s="140" t="s">
        <v>261</v>
      </c>
      <c r="D93" s="140" t="s">
        <v>261</v>
      </c>
      <c r="E93" s="140" t="s">
        <v>261</v>
      </c>
      <c r="F93" s="140" t="s">
        <v>261</v>
      </c>
      <c r="G93" s="140" t="s">
        <v>261</v>
      </c>
      <c r="H93" s="192" t="s">
        <v>261</v>
      </c>
      <c r="I93" s="130"/>
      <c r="J93" s="193" t="s">
        <v>261</v>
      </c>
      <c r="K93" s="132" t="s">
        <v>261</v>
      </c>
      <c r="L93" s="132" t="s">
        <v>261</v>
      </c>
      <c r="M93" s="132" t="s">
        <v>261</v>
      </c>
      <c r="N93" s="132" t="s">
        <v>261</v>
      </c>
      <c r="O93" s="194" t="s">
        <v>261</v>
      </c>
      <c r="P93" s="130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30"/>
      <c r="AG93" s="130"/>
      <c r="AH93" s="130"/>
      <c r="AI93" s="130"/>
      <c r="AJ93" s="130"/>
    </row>
    <row r="94" spans="1:36" ht="15" customHeight="1">
      <c r="A94" s="297"/>
      <c r="B94" s="234" t="s">
        <v>217</v>
      </c>
      <c r="C94" s="140" t="s">
        <v>262</v>
      </c>
      <c r="D94" s="140" t="s">
        <v>262</v>
      </c>
      <c r="E94" s="140" t="s">
        <v>262</v>
      </c>
      <c r="F94" s="140" t="s">
        <v>262</v>
      </c>
      <c r="G94" s="140" t="s">
        <v>262</v>
      </c>
      <c r="H94" s="192" t="s">
        <v>262</v>
      </c>
      <c r="I94" s="130"/>
      <c r="J94" s="193">
        <v>98.781050778932936</v>
      </c>
      <c r="K94" s="132">
        <f>'[3]LT NEG Mode 2021'!H16</f>
        <v>8.3780684318810419</v>
      </c>
      <c r="L94" s="132">
        <f>'[3]LT NEG Mode 2021'!I16</f>
        <v>2.5134205295643124</v>
      </c>
      <c r="M94" s="132">
        <v>62.577659919775812</v>
      </c>
      <c r="N94" s="132">
        <f>'[3]LT NEG Mode 2021'!H13</f>
        <v>0.89945542369015397</v>
      </c>
      <c r="O94" s="194">
        <f>'[3]LT NEG Mode 2021'!I13</f>
        <v>0.2698366271070462</v>
      </c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30"/>
      <c r="AG94" s="130"/>
      <c r="AH94" s="130"/>
      <c r="AI94" s="130"/>
      <c r="AJ94" s="130"/>
    </row>
    <row r="95" spans="1:36" ht="15" customHeight="1">
      <c r="A95" s="297"/>
      <c r="B95" s="234" t="s">
        <v>221</v>
      </c>
      <c r="C95" s="140" t="s">
        <v>261</v>
      </c>
      <c r="D95" s="140" t="s">
        <v>261</v>
      </c>
      <c r="E95" s="140" t="s">
        <v>261</v>
      </c>
      <c r="F95" s="140" t="s">
        <v>262</v>
      </c>
      <c r="G95" s="140" t="s">
        <v>262</v>
      </c>
      <c r="H95" s="192" t="s">
        <v>262</v>
      </c>
      <c r="I95" s="130"/>
      <c r="J95" s="193" t="s">
        <v>261</v>
      </c>
      <c r="K95" s="132" t="s">
        <v>261</v>
      </c>
      <c r="L95" s="132" t="s">
        <v>261</v>
      </c>
      <c r="M95" s="132">
        <v>92.524914964595155</v>
      </c>
      <c r="N95" s="132">
        <f>'[3]LT NEG Mode 2021'!H5</f>
        <v>3.3249536775990509</v>
      </c>
      <c r="O95" s="194">
        <f>'[3]LT NEG Mode 2021'!I5</f>
        <v>0.99748610327971521</v>
      </c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0"/>
    </row>
    <row r="96" spans="1:36" ht="15" customHeight="1">
      <c r="A96" s="297"/>
      <c r="B96" s="234" t="s">
        <v>219</v>
      </c>
      <c r="C96" s="140" t="s">
        <v>262</v>
      </c>
      <c r="D96" s="140" t="s">
        <v>262</v>
      </c>
      <c r="E96" s="140" t="s">
        <v>262</v>
      </c>
      <c r="F96" s="140" t="s">
        <v>262</v>
      </c>
      <c r="G96" s="140" t="s">
        <v>262</v>
      </c>
      <c r="H96" s="192" t="s">
        <v>262</v>
      </c>
      <c r="I96" s="130"/>
      <c r="J96" s="193">
        <v>90.916779138458949</v>
      </c>
      <c r="K96" s="132">
        <f>'[3]LT NEG Mode 2021'!H32</f>
        <v>4.6096392361754983</v>
      </c>
      <c r="L96" s="132">
        <f>'[3]LT NEG Mode 2021'!I32</f>
        <v>1.3828917708526494</v>
      </c>
      <c r="M96" s="132">
        <v>75.472202151985314</v>
      </c>
      <c r="N96" s="132">
        <f>'[3]LT NEG Mode 2021'!H29</f>
        <v>0.49747706492913407</v>
      </c>
      <c r="O96" s="194">
        <f>'[3]LT NEG Mode 2021'!I29</f>
        <v>0.14924311947874025</v>
      </c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0"/>
      <c r="AH96" s="130"/>
      <c r="AI96" s="130"/>
      <c r="AJ96" s="130"/>
    </row>
    <row r="97" spans="1:36" ht="15" customHeight="1">
      <c r="A97" s="297"/>
      <c r="B97" s="234" t="s">
        <v>231</v>
      </c>
      <c r="C97" s="140" t="s">
        <v>261</v>
      </c>
      <c r="D97" s="140" t="s">
        <v>261</v>
      </c>
      <c r="E97" s="140" t="s">
        <v>261</v>
      </c>
      <c r="F97" s="198" t="s">
        <v>262</v>
      </c>
      <c r="G97" s="198" t="s">
        <v>262</v>
      </c>
      <c r="H97" s="199" t="s">
        <v>262</v>
      </c>
      <c r="I97" s="130"/>
      <c r="J97" s="193" t="s">
        <v>261</v>
      </c>
      <c r="K97" s="132" t="s">
        <v>261</v>
      </c>
      <c r="L97" s="132" t="s">
        <v>261</v>
      </c>
      <c r="M97" s="132">
        <v>45.033049204869677</v>
      </c>
      <c r="N97" s="132">
        <f>'[3]LT NEG Mode 2021'!H37</f>
        <v>22.247680491501001</v>
      </c>
      <c r="O97" s="194">
        <f>'[3]LT NEG Mode 2021'!I37</f>
        <v>6.6743041474503002</v>
      </c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0"/>
      <c r="AH97" s="130"/>
      <c r="AI97" s="130"/>
      <c r="AJ97" s="130"/>
    </row>
    <row r="98" spans="1:36" ht="15" customHeight="1">
      <c r="A98" s="297"/>
      <c r="B98" s="234" t="s">
        <v>234</v>
      </c>
      <c r="C98" s="140" t="s">
        <v>261</v>
      </c>
      <c r="D98" s="140" t="s">
        <v>261</v>
      </c>
      <c r="E98" s="140" t="s">
        <v>261</v>
      </c>
      <c r="F98" s="140" t="s">
        <v>261</v>
      </c>
      <c r="G98" s="140" t="s">
        <v>261</v>
      </c>
      <c r="H98" s="192" t="s">
        <v>261</v>
      </c>
      <c r="I98" s="130"/>
      <c r="J98" s="193" t="s">
        <v>261</v>
      </c>
      <c r="K98" s="132" t="s">
        <v>261</v>
      </c>
      <c r="L98" s="132" t="s">
        <v>261</v>
      </c>
      <c r="M98" s="132" t="s">
        <v>261</v>
      </c>
      <c r="N98" s="132" t="s">
        <v>261</v>
      </c>
      <c r="O98" s="194" t="s">
        <v>261</v>
      </c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</row>
    <row r="99" spans="1:36" ht="15.75" thickBot="1">
      <c r="A99" s="298"/>
      <c r="B99" s="237" t="s">
        <v>237</v>
      </c>
      <c r="C99" s="204" t="s">
        <v>262</v>
      </c>
      <c r="D99" s="204" t="s">
        <v>262</v>
      </c>
      <c r="E99" s="204" t="s">
        <v>262</v>
      </c>
      <c r="F99" s="204" t="s">
        <v>262</v>
      </c>
      <c r="G99" s="204" t="s">
        <v>262</v>
      </c>
      <c r="H99" s="211" t="s">
        <v>262</v>
      </c>
      <c r="I99" s="130"/>
      <c r="J99" s="205">
        <v>100</v>
      </c>
      <c r="K99" s="206">
        <f>'[3]LT NEG Mode 2021'!H48</f>
        <v>11.008505855366314</v>
      </c>
      <c r="L99" s="206">
        <f>'[3]LT NEG Mode 2021'!I48</f>
        <v>3.3025517566098945</v>
      </c>
      <c r="M99" s="206">
        <f>'[3]LT NEG Mode 2021'!G45</f>
        <v>71.466257225752614</v>
      </c>
      <c r="N99" s="206">
        <f>'[3]LT NEG Mode 2021'!H45</f>
        <v>2.9100054105158719</v>
      </c>
      <c r="O99" s="207">
        <f>'[3]LT NEG Mode 2021'!I45</f>
        <v>0.8730016231547616</v>
      </c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</row>
    <row r="100" spans="1:36">
      <c r="A100" s="137"/>
      <c r="B100" s="140"/>
      <c r="C100" s="138" t="s">
        <v>249</v>
      </c>
      <c r="D100" s="138" t="s">
        <v>249</v>
      </c>
      <c r="E100" s="138" t="s">
        <v>249</v>
      </c>
      <c r="F100" s="138" t="s">
        <v>249</v>
      </c>
      <c r="G100" s="138" t="s">
        <v>249</v>
      </c>
      <c r="H100" s="139" t="s">
        <v>249</v>
      </c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</row>
    <row r="101" spans="1:36">
      <c r="A101" s="137"/>
      <c r="B101" s="140"/>
      <c r="C101" s="159" t="s">
        <v>291</v>
      </c>
      <c r="D101" s="140"/>
      <c r="E101" s="140"/>
      <c r="F101" s="140"/>
      <c r="G101" s="140"/>
      <c r="H101" s="140"/>
      <c r="I101" s="130"/>
      <c r="J101" s="130"/>
      <c r="K101" s="130"/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</row>
    <row r="102" spans="1:36">
      <c r="A102" s="137"/>
      <c r="B102" s="140"/>
      <c r="C102" s="159" t="s">
        <v>292</v>
      </c>
      <c r="D102" s="140"/>
      <c r="E102" s="140"/>
      <c r="F102" s="140"/>
      <c r="G102" s="140"/>
      <c r="H102" s="140"/>
      <c r="I102" s="130"/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</row>
    <row r="103" spans="1:36">
      <c r="A103" s="174"/>
      <c r="B103" s="140"/>
      <c r="C103" s="84" t="s">
        <v>293</v>
      </c>
      <c r="D103" s="140"/>
      <c r="E103" s="140"/>
      <c r="F103" s="140"/>
      <c r="G103" s="140"/>
      <c r="H103" s="140"/>
      <c r="I103" s="132"/>
      <c r="J103" s="130"/>
      <c r="K103" s="130"/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</row>
    <row r="104" spans="1:36">
      <c r="A104" s="174"/>
      <c r="B104" s="140"/>
      <c r="C104" s="84" t="s">
        <v>294</v>
      </c>
      <c r="D104" s="141"/>
      <c r="E104" s="140"/>
      <c r="F104" s="140"/>
      <c r="G104" s="140"/>
      <c r="H104" s="140"/>
      <c r="I104" s="132"/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</row>
    <row r="105" spans="1:36">
      <c r="A105" s="174"/>
      <c r="B105" s="140"/>
      <c r="D105" s="140" t="s">
        <v>249</v>
      </c>
      <c r="E105" s="140"/>
      <c r="F105" s="140"/>
      <c r="G105" s="140"/>
      <c r="H105" s="140"/>
      <c r="I105" s="132"/>
      <c r="J105" s="130"/>
      <c r="K105" s="130"/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</row>
    <row r="106" spans="1:36">
      <c r="A106" s="174"/>
      <c r="B106" s="140"/>
      <c r="C106" s="239" t="s">
        <v>295</v>
      </c>
      <c r="D106" s="240"/>
      <c r="E106" s="238"/>
      <c r="F106" s="238"/>
      <c r="G106" s="238"/>
      <c r="H106" s="238"/>
      <c r="I106" s="130"/>
      <c r="J106" s="130"/>
      <c r="K106" s="130"/>
      <c r="L106" s="130"/>
      <c r="M106" s="130"/>
      <c r="N106" s="130"/>
      <c r="O106" s="130"/>
    </row>
    <row r="107" spans="1:36">
      <c r="A107" s="94"/>
    </row>
    <row r="108" spans="1:36">
      <c r="A108" s="94"/>
      <c r="C108" s="80"/>
    </row>
    <row r="109" spans="1:36">
      <c r="A109" s="94"/>
    </row>
    <row r="110" spans="1:36">
      <c r="A110" s="94"/>
    </row>
    <row r="111" spans="1:36">
      <c r="A111" s="94"/>
    </row>
    <row r="112" spans="1:36">
      <c r="A112" s="94"/>
    </row>
    <row r="113" spans="1:1">
      <c r="A113" s="94"/>
    </row>
    <row r="114" spans="1:1">
      <c r="A114" s="94"/>
    </row>
    <row r="115" spans="1:1">
      <c r="A115" s="94"/>
    </row>
    <row r="116" spans="1:1">
      <c r="A116" s="94"/>
    </row>
    <row r="117" spans="1:1">
      <c r="A117" s="94"/>
    </row>
    <row r="118" spans="1:1">
      <c r="A118" s="94"/>
    </row>
    <row r="119" spans="1:1">
      <c r="A119" s="94"/>
    </row>
    <row r="120" spans="1:1">
      <c r="A120" s="94"/>
    </row>
    <row r="121" spans="1:1">
      <c r="A121" s="94"/>
    </row>
    <row r="122" spans="1:1">
      <c r="A122" s="94"/>
    </row>
    <row r="123" spans="1:1">
      <c r="A123" s="94"/>
    </row>
    <row r="124" spans="1:1">
      <c r="A124" s="94"/>
    </row>
    <row r="125" spans="1:1">
      <c r="A125" s="94"/>
    </row>
    <row r="126" spans="1:1">
      <c r="A126" s="94"/>
    </row>
    <row r="127" spans="1:1">
      <c r="A127" s="94"/>
    </row>
    <row r="128" spans="1:1">
      <c r="A128" s="94"/>
    </row>
    <row r="129" spans="1:1">
      <c r="A129" s="94"/>
    </row>
    <row r="130" spans="1:1">
      <c r="A130" s="94"/>
    </row>
    <row r="131" spans="1:1">
      <c r="A131" s="94"/>
    </row>
    <row r="132" spans="1:1">
      <c r="A132" s="94"/>
    </row>
    <row r="133" spans="1:1">
      <c r="A133" s="94"/>
    </row>
    <row r="134" spans="1:1">
      <c r="A134" s="94"/>
    </row>
    <row r="135" spans="1:1">
      <c r="A135" s="94"/>
    </row>
    <row r="136" spans="1:1">
      <c r="A136" s="94"/>
    </row>
    <row r="137" spans="1:1">
      <c r="A137" s="94"/>
    </row>
    <row r="138" spans="1:1">
      <c r="A138" s="94"/>
    </row>
    <row r="139" spans="1:1">
      <c r="A139" s="94"/>
    </row>
    <row r="140" spans="1:1">
      <c r="A140" s="94"/>
    </row>
    <row r="141" spans="1:1">
      <c r="A141" s="94"/>
    </row>
    <row r="142" spans="1:1">
      <c r="A142" s="94"/>
    </row>
    <row r="143" spans="1:1">
      <c r="A143" s="94"/>
    </row>
    <row r="144" spans="1:1">
      <c r="A144" s="94"/>
    </row>
    <row r="145" spans="1:1">
      <c r="A145" s="94"/>
    </row>
    <row r="146" spans="1:1">
      <c r="A146" s="94"/>
    </row>
    <row r="147" spans="1:1">
      <c r="A147" s="94"/>
    </row>
    <row r="148" spans="1:1">
      <c r="A148" s="94"/>
    </row>
    <row r="149" spans="1:1">
      <c r="A149" s="94"/>
    </row>
    <row r="150" spans="1:1">
      <c r="A150" s="94"/>
    </row>
    <row r="151" spans="1:1">
      <c r="A151" s="94"/>
    </row>
    <row r="152" spans="1:1">
      <c r="A152" s="94"/>
    </row>
    <row r="153" spans="1:1">
      <c r="A153" s="94"/>
    </row>
    <row r="154" spans="1:1">
      <c r="A154" s="94"/>
    </row>
    <row r="155" spans="1:1">
      <c r="A155" s="94"/>
    </row>
    <row r="156" spans="1:1">
      <c r="A156" s="94"/>
    </row>
    <row r="157" spans="1:1">
      <c r="A157" s="94"/>
    </row>
    <row r="158" spans="1:1">
      <c r="A158" s="94"/>
    </row>
    <row r="159" spans="1:1">
      <c r="A159" s="94"/>
    </row>
    <row r="160" spans="1:1">
      <c r="A160" s="94"/>
    </row>
    <row r="161" spans="1:1">
      <c r="A161" s="94"/>
    </row>
    <row r="162" spans="1:1">
      <c r="A162" s="94"/>
    </row>
    <row r="163" spans="1:1">
      <c r="A163" s="94"/>
    </row>
    <row r="164" spans="1:1">
      <c r="A164" s="94"/>
    </row>
    <row r="165" spans="1:1">
      <c r="A165" s="94"/>
    </row>
    <row r="166" spans="1:1">
      <c r="A166" s="94"/>
    </row>
    <row r="167" spans="1:1">
      <c r="A167" s="94"/>
    </row>
    <row r="168" spans="1:1">
      <c r="A168" s="94"/>
    </row>
    <row r="169" spans="1:1">
      <c r="A169" s="94"/>
    </row>
    <row r="170" spans="1:1">
      <c r="A170" s="94"/>
    </row>
    <row r="171" spans="1:1">
      <c r="A171" s="94"/>
    </row>
    <row r="172" spans="1:1">
      <c r="A172" s="94"/>
    </row>
    <row r="173" spans="1:1">
      <c r="A173" s="94"/>
    </row>
    <row r="174" spans="1:1">
      <c r="A174" s="94"/>
    </row>
    <row r="175" spans="1:1">
      <c r="A175" s="94"/>
    </row>
    <row r="176" spans="1:1">
      <c r="A176" s="94"/>
    </row>
    <row r="177" spans="1:1">
      <c r="A177" s="94"/>
    </row>
    <row r="178" spans="1:1">
      <c r="A178" s="94"/>
    </row>
    <row r="179" spans="1:1">
      <c r="A179" s="94"/>
    </row>
    <row r="180" spans="1:1">
      <c r="A180" s="94"/>
    </row>
    <row r="181" spans="1:1">
      <c r="A181" s="94"/>
    </row>
    <row r="182" spans="1:1">
      <c r="A182" s="94"/>
    </row>
    <row r="183" spans="1:1">
      <c r="A183" s="94"/>
    </row>
    <row r="184" spans="1:1">
      <c r="A184" s="94"/>
    </row>
    <row r="185" spans="1:1">
      <c r="A185" s="94"/>
    </row>
    <row r="186" spans="1:1">
      <c r="A186" s="94"/>
    </row>
    <row r="187" spans="1:1">
      <c r="A187" s="94"/>
    </row>
    <row r="188" spans="1:1">
      <c r="A188" s="94"/>
    </row>
    <row r="189" spans="1:1">
      <c r="A189" s="94"/>
    </row>
    <row r="190" spans="1:1">
      <c r="A190" s="94"/>
    </row>
    <row r="191" spans="1:1">
      <c r="A191" s="94"/>
    </row>
    <row r="192" spans="1:1">
      <c r="A192" s="94"/>
    </row>
    <row r="193" spans="1:1">
      <c r="A193" s="94"/>
    </row>
    <row r="194" spans="1:1">
      <c r="A194" s="94"/>
    </row>
    <row r="195" spans="1:1">
      <c r="A195" s="94"/>
    </row>
    <row r="196" spans="1:1">
      <c r="A196" s="94"/>
    </row>
    <row r="197" spans="1:1">
      <c r="A197" s="94"/>
    </row>
    <row r="198" spans="1:1">
      <c r="A198" s="94"/>
    </row>
    <row r="199" spans="1:1">
      <c r="A199" s="94"/>
    </row>
    <row r="200" spans="1:1">
      <c r="A200" s="94"/>
    </row>
    <row r="201" spans="1:1">
      <c r="A201" s="94"/>
    </row>
    <row r="202" spans="1:1">
      <c r="A202" s="94"/>
    </row>
    <row r="203" spans="1:1">
      <c r="A203" s="94"/>
    </row>
    <row r="204" spans="1:1">
      <c r="A204" s="94"/>
    </row>
    <row r="205" spans="1:1">
      <c r="A205" s="94"/>
    </row>
    <row r="206" spans="1:1">
      <c r="A206" s="94"/>
    </row>
    <row r="207" spans="1:1">
      <c r="A207" s="94"/>
    </row>
    <row r="208" spans="1:1">
      <c r="A208" s="94"/>
    </row>
    <row r="209" spans="1:1">
      <c r="A209" s="94"/>
    </row>
    <row r="210" spans="1:1">
      <c r="A210" s="94"/>
    </row>
    <row r="211" spans="1:1">
      <c r="A211" s="94"/>
    </row>
    <row r="212" spans="1:1">
      <c r="A212" s="94"/>
    </row>
    <row r="213" spans="1:1">
      <c r="A213" s="94"/>
    </row>
    <row r="214" spans="1:1">
      <c r="A214" s="94"/>
    </row>
    <row r="215" spans="1:1">
      <c r="A215" s="94"/>
    </row>
    <row r="216" spans="1:1">
      <c r="A216" s="94"/>
    </row>
    <row r="217" spans="1:1">
      <c r="A217" s="94"/>
    </row>
    <row r="218" spans="1:1">
      <c r="A218" s="94"/>
    </row>
    <row r="219" spans="1:1">
      <c r="A219" s="94"/>
    </row>
    <row r="220" spans="1:1">
      <c r="A220" s="94"/>
    </row>
    <row r="221" spans="1:1">
      <c r="A221" s="94"/>
    </row>
    <row r="222" spans="1:1">
      <c r="A222" s="94"/>
    </row>
    <row r="223" spans="1:1">
      <c r="A223" s="94"/>
    </row>
    <row r="224" spans="1:1">
      <c r="A224" s="94"/>
    </row>
    <row r="225" spans="1:1">
      <c r="A225" s="94"/>
    </row>
    <row r="226" spans="1:1">
      <c r="A226" s="94"/>
    </row>
    <row r="227" spans="1:1">
      <c r="A227" s="94"/>
    </row>
    <row r="228" spans="1:1">
      <c r="A228" s="94"/>
    </row>
    <row r="229" spans="1:1">
      <c r="A229" s="94"/>
    </row>
    <row r="230" spans="1:1">
      <c r="A230" s="94"/>
    </row>
    <row r="231" spans="1:1">
      <c r="A231" s="94"/>
    </row>
    <row r="232" spans="1:1">
      <c r="A232" s="94"/>
    </row>
    <row r="233" spans="1:1">
      <c r="A233" s="94"/>
    </row>
    <row r="234" spans="1:1">
      <c r="A234" s="94"/>
    </row>
    <row r="235" spans="1:1">
      <c r="A235" s="94"/>
    </row>
    <row r="236" spans="1:1">
      <c r="A236" s="94"/>
    </row>
    <row r="237" spans="1:1">
      <c r="A237" s="94"/>
    </row>
    <row r="238" spans="1:1">
      <c r="A238" s="94"/>
    </row>
    <row r="239" spans="1:1">
      <c r="A239" s="94"/>
    </row>
    <row r="240" spans="1:1">
      <c r="A240" s="94"/>
    </row>
    <row r="241" spans="1:1">
      <c r="A241" s="94"/>
    </row>
    <row r="242" spans="1:1">
      <c r="A242" s="94"/>
    </row>
    <row r="243" spans="1:1">
      <c r="A243" s="94"/>
    </row>
    <row r="244" spans="1:1">
      <c r="A244" s="94"/>
    </row>
    <row r="245" spans="1:1">
      <c r="A245" s="94"/>
    </row>
    <row r="246" spans="1:1">
      <c r="A246" s="94"/>
    </row>
    <row r="247" spans="1:1">
      <c r="A247" s="94"/>
    </row>
    <row r="248" spans="1:1">
      <c r="A248" s="94"/>
    </row>
    <row r="249" spans="1:1">
      <c r="A249" s="94"/>
    </row>
    <row r="250" spans="1:1">
      <c r="A250" s="94"/>
    </row>
    <row r="251" spans="1:1">
      <c r="A251" s="94"/>
    </row>
    <row r="252" spans="1:1">
      <c r="A252" s="94"/>
    </row>
    <row r="253" spans="1:1">
      <c r="A253" s="94"/>
    </row>
    <row r="254" spans="1:1">
      <c r="A254" s="94"/>
    </row>
    <row r="255" spans="1:1">
      <c r="A255" s="94"/>
    </row>
    <row r="256" spans="1:1">
      <c r="A256" s="94"/>
    </row>
    <row r="257" spans="1:1">
      <c r="A257" s="94"/>
    </row>
    <row r="258" spans="1:1">
      <c r="A258" s="94"/>
    </row>
    <row r="259" spans="1:1">
      <c r="A259" s="94"/>
    </row>
    <row r="260" spans="1:1">
      <c r="A260" s="94"/>
    </row>
    <row r="261" spans="1:1">
      <c r="A261" s="94"/>
    </row>
    <row r="262" spans="1:1">
      <c r="A262" s="94"/>
    </row>
    <row r="263" spans="1:1">
      <c r="A263" s="94"/>
    </row>
    <row r="264" spans="1:1">
      <c r="A264" s="94"/>
    </row>
    <row r="265" spans="1:1">
      <c r="A265" s="94"/>
    </row>
    <row r="266" spans="1:1">
      <c r="A266" s="94"/>
    </row>
    <row r="267" spans="1:1">
      <c r="A267" s="94"/>
    </row>
    <row r="268" spans="1:1">
      <c r="A268" s="94"/>
    </row>
    <row r="269" spans="1:1">
      <c r="A269" s="94"/>
    </row>
    <row r="270" spans="1:1">
      <c r="A270" s="94"/>
    </row>
    <row r="271" spans="1:1">
      <c r="A271" s="94"/>
    </row>
    <row r="272" spans="1:1">
      <c r="A272" s="94"/>
    </row>
    <row r="273" spans="1:1">
      <c r="A273" s="94"/>
    </row>
    <row r="274" spans="1:1">
      <c r="A274" s="94"/>
    </row>
    <row r="275" spans="1:1">
      <c r="A275" s="94"/>
    </row>
    <row r="276" spans="1:1">
      <c r="A276" s="94"/>
    </row>
    <row r="277" spans="1:1">
      <c r="A277" s="94"/>
    </row>
    <row r="278" spans="1:1">
      <c r="A278" s="94"/>
    </row>
    <row r="279" spans="1:1">
      <c r="A279" s="94"/>
    </row>
    <row r="280" spans="1:1">
      <c r="A280" s="94"/>
    </row>
  </sheetData>
  <mergeCells count="28">
    <mergeCell ref="J5:L5"/>
    <mergeCell ref="M5:O5"/>
    <mergeCell ref="A39:A41"/>
    <mergeCell ref="A43:A44"/>
    <mergeCell ref="A73:A78"/>
    <mergeCell ref="J69:O69"/>
    <mergeCell ref="J60:O60"/>
    <mergeCell ref="J53:O53"/>
    <mergeCell ref="J48:O48"/>
    <mergeCell ref="J31:O31"/>
    <mergeCell ref="J21:O21"/>
    <mergeCell ref="J18:O18"/>
    <mergeCell ref="A79:A99"/>
    <mergeCell ref="A46:A59"/>
    <mergeCell ref="A61:A65"/>
    <mergeCell ref="A66:A69"/>
    <mergeCell ref="C3:H3"/>
    <mergeCell ref="C5:E5"/>
    <mergeCell ref="F5:H5"/>
    <mergeCell ref="A6:A19"/>
    <mergeCell ref="A20:A37"/>
    <mergeCell ref="C60:H60"/>
    <mergeCell ref="C18:H18"/>
    <mergeCell ref="C21:H21"/>
    <mergeCell ref="C31:H31"/>
    <mergeCell ref="C48:H48"/>
    <mergeCell ref="C53:H53"/>
    <mergeCell ref="C69:H69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C6494-9D67-459B-9326-89A6DE3214FE}">
  <dimension ref="A1:BA278"/>
  <sheetViews>
    <sheetView zoomScaleNormal="100" workbookViewId="0">
      <selection activeCell="B1" sqref="B1"/>
    </sheetView>
  </sheetViews>
  <sheetFormatPr defaultColWidth="8.85546875" defaultRowHeight="15"/>
  <cols>
    <col min="1" max="1" width="35" style="2" customWidth="1"/>
    <col min="2" max="2" width="36.28515625" style="41" customWidth="1"/>
    <col min="3" max="8" width="20" style="32" customWidth="1"/>
    <col min="9" max="9" width="6.7109375" style="32" customWidth="1"/>
    <col min="10" max="10" width="20.5703125" style="147" bestFit="1" customWidth="1"/>
    <col min="11" max="12" width="19.28515625" style="147" bestFit="1" customWidth="1"/>
    <col min="13" max="13" width="20.5703125" style="144" bestFit="1" customWidth="1"/>
    <col min="14" max="15" width="19.28515625" style="144" bestFit="1" customWidth="1"/>
    <col min="16" max="16384" width="8.85546875" style="32"/>
  </cols>
  <sheetData>
    <row r="1" spans="1:17">
      <c r="B1" s="286" t="s">
        <v>296</v>
      </c>
    </row>
    <row r="2" spans="1:17" ht="14.45" customHeight="1" thickBot="1">
      <c r="A2" s="94" t="s">
        <v>249</v>
      </c>
      <c r="B2" s="96"/>
      <c r="C2" s="2"/>
      <c r="D2" s="2"/>
      <c r="E2" s="2"/>
      <c r="F2" s="2"/>
      <c r="G2" s="2"/>
      <c r="H2" s="2"/>
    </row>
    <row r="3" spans="1:17" ht="15.75" thickBot="1">
      <c r="A3" s="98" t="s">
        <v>249</v>
      </c>
      <c r="B3" s="96"/>
      <c r="C3" s="302" t="s">
        <v>250</v>
      </c>
      <c r="D3" s="303"/>
      <c r="E3" s="303"/>
      <c r="F3" s="303"/>
      <c r="G3" s="303"/>
      <c r="H3" s="304"/>
    </row>
    <row r="4" spans="1:17" ht="15.75" thickBot="1">
      <c r="A4" s="99" t="s">
        <v>1</v>
      </c>
      <c r="B4" s="103" t="s">
        <v>251</v>
      </c>
      <c r="C4" s="142" t="s">
        <v>252</v>
      </c>
      <c r="D4" s="135" t="s">
        <v>253</v>
      </c>
      <c r="E4" s="135" t="s">
        <v>254</v>
      </c>
      <c r="F4" s="135" t="s">
        <v>252</v>
      </c>
      <c r="G4" s="135" t="s">
        <v>253</v>
      </c>
      <c r="H4" s="136" t="s">
        <v>254</v>
      </c>
      <c r="J4" s="148" t="s">
        <v>255</v>
      </c>
      <c r="K4" s="149" t="s">
        <v>256</v>
      </c>
      <c r="L4" s="149" t="s">
        <v>257</v>
      </c>
      <c r="M4" s="145" t="s">
        <v>255</v>
      </c>
      <c r="N4" s="145" t="s">
        <v>256</v>
      </c>
      <c r="O4" s="146" t="s">
        <v>257</v>
      </c>
    </row>
    <row r="5" spans="1:17" ht="15.75" thickBot="1">
      <c r="A5" s="100"/>
      <c r="B5" s="103"/>
      <c r="C5" s="305" t="s">
        <v>258</v>
      </c>
      <c r="D5" s="305"/>
      <c r="E5" s="305"/>
      <c r="F5" s="318" t="s">
        <v>259</v>
      </c>
      <c r="G5" s="319"/>
      <c r="H5" s="320"/>
      <c r="J5" s="305" t="s">
        <v>258</v>
      </c>
      <c r="K5" s="305"/>
      <c r="L5" s="305"/>
      <c r="M5" s="318" t="s">
        <v>259</v>
      </c>
      <c r="N5" s="319"/>
      <c r="O5" s="320"/>
    </row>
    <row r="6" spans="1:17">
      <c r="A6" s="321" t="s">
        <v>260</v>
      </c>
      <c r="B6" s="154" t="s">
        <v>7</v>
      </c>
      <c r="C6" s="177" t="s">
        <v>262</v>
      </c>
      <c r="D6" s="186" t="s">
        <v>262</v>
      </c>
      <c r="E6" s="186" t="s">
        <v>262</v>
      </c>
      <c r="F6" s="186" t="s">
        <v>261</v>
      </c>
      <c r="G6" s="186" t="s">
        <v>261</v>
      </c>
      <c r="H6" s="187" t="s">
        <v>261</v>
      </c>
      <c r="I6" s="198"/>
      <c r="J6" s="188">
        <f>'2nd Campaign LETTUCE 2022'!J6</f>
        <v>76.717514081563309</v>
      </c>
      <c r="K6" s="189">
        <f>'2nd Campaign LETTUCE 2022'!K6</f>
        <v>11.012438149247144</v>
      </c>
      <c r="L6" s="189">
        <f>'2nd Campaign LETTUCE 2022'!L6</f>
        <v>3.3037314447741433</v>
      </c>
      <c r="M6" s="189" t="str">
        <f t="shared" ref="M6:O6" si="0">F6</f>
        <v>NR</v>
      </c>
      <c r="N6" s="189" t="str">
        <f t="shared" si="0"/>
        <v>NR</v>
      </c>
      <c r="O6" s="190" t="str">
        <f t="shared" si="0"/>
        <v>NR</v>
      </c>
    </row>
    <row r="7" spans="1:17">
      <c r="A7" s="322"/>
      <c r="B7" s="109" t="s">
        <v>10</v>
      </c>
      <c r="C7" s="191" t="s">
        <v>262</v>
      </c>
      <c r="D7" s="140" t="s">
        <v>262</v>
      </c>
      <c r="E7" s="140" t="s">
        <v>262</v>
      </c>
      <c r="F7" s="140" t="s">
        <v>262</v>
      </c>
      <c r="G7" s="140" t="s">
        <v>262</v>
      </c>
      <c r="H7" s="192" t="s">
        <v>262</v>
      </c>
      <c r="I7" s="198"/>
      <c r="J7" s="193">
        <f>'2nd Campaign LETTUCE 2022'!J7</f>
        <v>95.010869456254028</v>
      </c>
      <c r="K7" s="132">
        <f>'2nd Campaign LETTUCE 2022'!K7</f>
        <v>9.8418720986017885</v>
      </c>
      <c r="L7" s="132">
        <f>'2nd Campaign LETTUCE 2022'!L7</f>
        <v>2.9525616295805364</v>
      </c>
      <c r="M7" s="132">
        <v>29.732229236627514</v>
      </c>
      <c r="N7" s="132">
        <f>'[4]ORG POS Mode 2021'!H262</f>
        <v>1.6249110529199817</v>
      </c>
      <c r="O7" s="194">
        <f>'[4]ORG POS Mode 2021'!I262</f>
        <v>0.48747331587599457</v>
      </c>
    </row>
    <row r="8" spans="1:17">
      <c r="A8" s="322"/>
      <c r="B8" s="109" t="s">
        <v>13</v>
      </c>
      <c r="C8" s="191" t="s">
        <v>262</v>
      </c>
      <c r="D8" s="140" t="s">
        <v>262</v>
      </c>
      <c r="E8" s="140" t="s">
        <v>262</v>
      </c>
      <c r="F8" s="140" t="s">
        <v>262</v>
      </c>
      <c r="G8" s="140" t="s">
        <v>262</v>
      </c>
      <c r="H8" s="192" t="s">
        <v>262</v>
      </c>
      <c r="I8" s="241"/>
      <c r="J8" s="193">
        <f>'2nd Campaign LETTUCE 2022'!J8</f>
        <v>32.671388899404008</v>
      </c>
      <c r="K8" s="132">
        <f>'2nd Campaign LETTUCE 2022'!K8</f>
        <v>18.279676644811147</v>
      </c>
      <c r="L8" s="132">
        <f>'2nd Campaign LETTUCE 2022'!L8</f>
        <v>5.483902993443345</v>
      </c>
      <c r="M8" s="132">
        <v>63.246465627037338</v>
      </c>
      <c r="N8" s="132">
        <f>'[4]ORG NEG Mode 2021'!H94</f>
        <v>45.64173241150079</v>
      </c>
      <c r="O8" s="194">
        <f>'[4]ORG NEG Mode 2021'!I94</f>
        <v>13.692519723450237</v>
      </c>
    </row>
    <row r="9" spans="1:17">
      <c r="A9" s="322"/>
      <c r="B9" s="155" t="s">
        <v>16</v>
      </c>
      <c r="C9" s="191">
        <v>184.88838092189201</v>
      </c>
      <c r="D9" s="140" t="s">
        <v>262</v>
      </c>
      <c r="E9" s="140" t="s">
        <v>262</v>
      </c>
      <c r="F9" s="140" t="s">
        <v>262</v>
      </c>
      <c r="G9" s="140" t="s">
        <v>262</v>
      </c>
      <c r="H9" s="192" t="s">
        <v>262</v>
      </c>
      <c r="I9" s="198"/>
      <c r="J9" s="193">
        <f>'2nd Campaign LETTUCE 2022'!J9</f>
        <v>97.241159226434121</v>
      </c>
      <c r="K9" s="132">
        <f>'2nd Campaign LETTUCE 2022'!K9</f>
        <v>2.1611584126466812</v>
      </c>
      <c r="L9" s="132">
        <f>'2nd Campaign LETTUCE 2022'!L9</f>
        <v>0.64834752379400429</v>
      </c>
      <c r="M9" s="132">
        <v>65.557578204382565</v>
      </c>
      <c r="N9" s="198">
        <f>'[4]ORG NEG Mode 2021'!H61</f>
        <v>12.953998359528841</v>
      </c>
      <c r="O9" s="199">
        <f>'[4]ORG NEG Mode 2021'!I61</f>
        <v>3.8861995078586524</v>
      </c>
    </row>
    <row r="10" spans="1:17">
      <c r="A10" s="322"/>
      <c r="B10" s="110" t="s">
        <v>263</v>
      </c>
      <c r="C10" s="191" t="s">
        <v>262</v>
      </c>
      <c r="D10" s="140" t="s">
        <v>262</v>
      </c>
      <c r="E10" s="140" t="s">
        <v>262</v>
      </c>
      <c r="F10" s="140" t="s">
        <v>261</v>
      </c>
      <c r="G10" s="140" t="s">
        <v>261</v>
      </c>
      <c r="H10" s="192" t="s">
        <v>261</v>
      </c>
      <c r="I10" s="241"/>
      <c r="J10" s="193">
        <f>'2nd Campaign LETTUCE 2022'!J10</f>
        <v>82.730359630908737</v>
      </c>
      <c r="K10" s="132">
        <f>'2nd Campaign LETTUCE 2022'!K10</f>
        <v>1.5519474337056824</v>
      </c>
      <c r="L10" s="132">
        <f>'2nd Campaign LETTUCE 2022'!L10</f>
        <v>0.46558423011170469</v>
      </c>
      <c r="M10" s="132" t="s">
        <v>261</v>
      </c>
      <c r="N10" s="132" t="s">
        <v>261</v>
      </c>
      <c r="O10" s="194" t="s">
        <v>261</v>
      </c>
    </row>
    <row r="11" spans="1:17">
      <c r="A11" s="322"/>
      <c r="B11" s="156" t="s">
        <v>264</v>
      </c>
      <c r="C11" s="191">
        <v>118.37424461728492</v>
      </c>
      <c r="D11" s="140">
        <v>215.59089453174545</v>
      </c>
      <c r="E11" s="140">
        <v>235.2812766701507</v>
      </c>
      <c r="F11" s="140" t="s">
        <v>262</v>
      </c>
      <c r="G11" s="140" t="s">
        <v>262</v>
      </c>
      <c r="H11" s="192" t="s">
        <v>262</v>
      </c>
      <c r="I11" s="241"/>
      <c r="J11" s="193">
        <f>'2nd Campaign LETTUCE 2022'!J11</f>
        <v>46.805671460444763</v>
      </c>
      <c r="K11" s="132">
        <f>'2nd Campaign LETTUCE 2022'!K11</f>
        <v>0.68563401642134847</v>
      </c>
      <c r="L11" s="132">
        <f>'2nd Campaign LETTUCE 2022'!L11</f>
        <v>0.20569020492640452</v>
      </c>
      <c r="M11" s="132">
        <v>43.686396811706395</v>
      </c>
      <c r="N11" s="198">
        <f>'[4]ORG NEG Mode 2021'!H77</f>
        <v>14.231707631013856</v>
      </c>
      <c r="O11" s="199">
        <f>'[4]ORG NEG Mode 2021'!I77</f>
        <v>4.2695122893041564</v>
      </c>
    </row>
    <row r="12" spans="1:17">
      <c r="A12" s="322"/>
      <c r="B12" s="110" t="s">
        <v>265</v>
      </c>
      <c r="C12" s="191" t="s">
        <v>262</v>
      </c>
      <c r="D12" s="140" t="s">
        <v>262</v>
      </c>
      <c r="E12" s="140" t="s">
        <v>262</v>
      </c>
      <c r="F12" s="198" t="s">
        <v>261</v>
      </c>
      <c r="G12" s="198" t="s">
        <v>261</v>
      </c>
      <c r="H12" s="199" t="s">
        <v>261</v>
      </c>
      <c r="I12" s="198"/>
      <c r="J12" s="193">
        <f>'2nd Campaign LETTUCE 2022'!J12</f>
        <v>26.605136074625207</v>
      </c>
      <c r="K12" s="132">
        <f>'2nd Campaign LETTUCE 2022'!K12</f>
        <v>0.42269493973880617</v>
      </c>
      <c r="L12" s="132">
        <f>'2nd Campaign LETTUCE 2022'!L12</f>
        <v>0.12680848192164185</v>
      </c>
      <c r="M12" s="132" t="s">
        <v>261</v>
      </c>
      <c r="N12" s="132" t="s">
        <v>261</v>
      </c>
      <c r="O12" s="194" t="s">
        <v>261</v>
      </c>
      <c r="Q12" s="73"/>
    </row>
    <row r="13" spans="1:17">
      <c r="A13" s="322"/>
      <c r="B13" s="109" t="s">
        <v>266</v>
      </c>
      <c r="C13" s="191" t="s">
        <v>262</v>
      </c>
      <c r="D13" s="140" t="s">
        <v>262</v>
      </c>
      <c r="E13" s="140" t="s">
        <v>262</v>
      </c>
      <c r="F13" s="140" t="s">
        <v>262</v>
      </c>
      <c r="G13" s="140" t="s">
        <v>262</v>
      </c>
      <c r="H13" s="192" t="s">
        <v>262</v>
      </c>
      <c r="I13" s="198"/>
      <c r="J13" s="193">
        <f>'2nd Campaign LETTUCE 2022'!J13</f>
        <v>98.840407489795709</v>
      </c>
      <c r="K13" s="132">
        <f>'2nd Campaign LETTUCE 2022'!K13</f>
        <v>8.9438952183615683</v>
      </c>
      <c r="L13" s="132">
        <f>'2nd Campaign LETTUCE 2022'!L13</f>
        <v>2.6831685655084705</v>
      </c>
      <c r="M13" s="132">
        <v>99.885997391772889</v>
      </c>
      <c r="N13" s="132">
        <f>'[4]ORG NEG Mode 2021'!H117</f>
        <v>5.6447179382058996</v>
      </c>
      <c r="O13" s="194">
        <f>'[4]ORG NEG Mode 2021'!I117</f>
        <v>1.6934153814617698</v>
      </c>
    </row>
    <row r="14" spans="1:17">
      <c r="A14" s="322"/>
      <c r="B14" s="155" t="s">
        <v>27</v>
      </c>
      <c r="C14" s="191">
        <v>198.67358764595795</v>
      </c>
      <c r="D14" s="140">
        <v>63.977759647441246</v>
      </c>
      <c r="E14" s="140">
        <v>110.74878432154566</v>
      </c>
      <c r="F14" s="140">
        <v>35.354134798050545</v>
      </c>
      <c r="G14" s="140">
        <v>73.993838181868739</v>
      </c>
      <c r="H14" s="192">
        <v>45.744673429329154</v>
      </c>
      <c r="I14" s="198"/>
      <c r="J14" s="193">
        <f>'2nd Campaign LETTUCE 2022'!J14</f>
        <v>78.762954490891616</v>
      </c>
      <c r="K14" s="132">
        <f>'2nd Campaign LETTUCE 2022'!K14</f>
        <v>6.2863629805727275</v>
      </c>
      <c r="L14" s="132">
        <f>'2nd Campaign LETTUCE 2022'!L14</f>
        <v>1.8859088941718178</v>
      </c>
      <c r="M14" s="132">
        <v>22.948292074174958</v>
      </c>
      <c r="N14" s="132">
        <f>'[4]ORG NEG Mode 2021'!H101</f>
        <v>8.8047796157947875</v>
      </c>
      <c r="O14" s="194">
        <f>'[4]ORG NEG Mode 2021'!I101</f>
        <v>2.6414338847384364</v>
      </c>
    </row>
    <row r="15" spans="1:17">
      <c r="A15" s="322"/>
      <c r="B15" s="109" t="s">
        <v>29</v>
      </c>
      <c r="C15" s="226" t="s">
        <v>262</v>
      </c>
      <c r="D15" s="198" t="s">
        <v>262</v>
      </c>
      <c r="E15" s="198" t="s">
        <v>262</v>
      </c>
      <c r="F15" s="140" t="s">
        <v>262</v>
      </c>
      <c r="G15" s="140" t="s">
        <v>262</v>
      </c>
      <c r="H15" s="192" t="s">
        <v>262</v>
      </c>
      <c r="I15" s="198"/>
      <c r="J15" s="193">
        <f>'2nd Campaign LETTUCE 2022'!J15</f>
        <v>45.717832842526064</v>
      </c>
      <c r="K15" s="132">
        <f>'2nd Campaign LETTUCE 2022'!K15</f>
        <v>7.6556532666699102</v>
      </c>
      <c r="L15" s="132">
        <f>'2nd Campaign LETTUCE 2022'!L15</f>
        <v>2.296695980000973</v>
      </c>
      <c r="M15" s="132">
        <v>22.776013990624307</v>
      </c>
      <c r="N15" s="132">
        <f>'[4]ORG NEG Mode 2021'!H125</f>
        <v>15.043115426106855</v>
      </c>
      <c r="O15" s="194">
        <f>'[4]ORG NEG Mode 2021'!I125</f>
        <v>4.512934627832057</v>
      </c>
    </row>
    <row r="16" spans="1:17">
      <c r="A16" s="322"/>
      <c r="B16" s="109" t="s">
        <v>32</v>
      </c>
      <c r="C16" s="226" t="s">
        <v>262</v>
      </c>
      <c r="D16" s="198" t="s">
        <v>262</v>
      </c>
      <c r="E16" s="198" t="s">
        <v>262</v>
      </c>
      <c r="F16" s="198" t="s">
        <v>262</v>
      </c>
      <c r="G16" s="198" t="s">
        <v>262</v>
      </c>
      <c r="H16" s="199" t="s">
        <v>262</v>
      </c>
      <c r="I16" s="140"/>
      <c r="J16" s="208">
        <f>'2nd Campaign LETTUCE 2022'!J16</f>
        <v>78.762954490891616</v>
      </c>
      <c r="K16" s="209">
        <f>'2nd Campaign LETTUCE 2022'!K16</f>
        <v>6.2863629805727275</v>
      </c>
      <c r="L16" s="209">
        <f>'2nd Campaign LETTUCE 2022'!L16</f>
        <v>1.8859088941718178</v>
      </c>
      <c r="M16" s="132">
        <v>20.136409399036808</v>
      </c>
      <c r="N16" s="132">
        <f>'[4]ORG NEG Mode 2021'!H109</f>
        <v>13.705057606089953</v>
      </c>
      <c r="O16" s="194">
        <f>'[4]ORG NEG Mode 2021'!I109</f>
        <v>4.1115172818269867</v>
      </c>
      <c r="P16" s="41"/>
    </row>
    <row r="17" spans="1:16" ht="15.75" thickBot="1">
      <c r="A17" s="322"/>
      <c r="B17" s="111" t="s">
        <v>34</v>
      </c>
      <c r="C17" s="191" t="s">
        <v>262</v>
      </c>
      <c r="D17" s="140" t="s">
        <v>262</v>
      </c>
      <c r="E17" s="140" t="s">
        <v>262</v>
      </c>
      <c r="F17" s="140" t="s">
        <v>262</v>
      </c>
      <c r="G17" s="140" t="s">
        <v>262</v>
      </c>
      <c r="H17" s="192" t="s">
        <v>262</v>
      </c>
      <c r="I17" s="140"/>
      <c r="J17" s="205">
        <f>'2nd Campaign LETTUCE 2022'!J17</f>
        <v>86.828272944899396</v>
      </c>
      <c r="K17" s="206">
        <f>'2nd Campaign LETTUCE 2022'!K17</f>
        <v>3.4158705501311686</v>
      </c>
      <c r="L17" s="206">
        <f>'2nd Campaign LETTUCE 2022'!L17</f>
        <v>1.0247611650393507</v>
      </c>
      <c r="M17" s="206">
        <v>27.844269360942558</v>
      </c>
      <c r="N17" s="206">
        <f>'[4]ORG POS Mode 2021'!H302</f>
        <v>5.6226126367446598</v>
      </c>
      <c r="O17" s="207">
        <f>'[4]ORG POS Mode 2021'!I302</f>
        <v>1.686783791023398</v>
      </c>
      <c r="P17" s="41"/>
    </row>
    <row r="18" spans="1:16" ht="15.75" thickBot="1">
      <c r="A18" s="322"/>
      <c r="B18" s="111" t="s">
        <v>244</v>
      </c>
      <c r="C18" s="312" t="s">
        <v>267</v>
      </c>
      <c r="D18" s="313"/>
      <c r="E18" s="313"/>
      <c r="F18" s="313"/>
      <c r="G18" s="313"/>
      <c r="H18" s="314"/>
      <c r="I18" s="140"/>
      <c r="J18" s="312" t="str">
        <f>'2nd Campaign LETTUCE 2022'!J18</f>
        <v>NOT IN METHOD</v>
      </c>
      <c r="K18" s="313"/>
      <c r="L18" s="313"/>
      <c r="M18" s="313"/>
      <c r="N18" s="313"/>
      <c r="O18" s="314"/>
      <c r="P18" s="41"/>
    </row>
    <row r="19" spans="1:16" ht="15.75" thickBot="1">
      <c r="A19" s="323"/>
      <c r="B19" s="152" t="s">
        <v>268</v>
      </c>
      <c r="C19" s="203" t="s">
        <v>261</v>
      </c>
      <c r="D19" s="204" t="s">
        <v>261</v>
      </c>
      <c r="E19" s="204" t="s">
        <v>261</v>
      </c>
      <c r="F19" s="206" t="s">
        <v>261</v>
      </c>
      <c r="G19" s="206" t="s">
        <v>261</v>
      </c>
      <c r="H19" s="207" t="s">
        <v>261</v>
      </c>
      <c r="I19" s="140"/>
      <c r="J19" s="205" t="str">
        <f>'2nd Campaign LETTUCE 2022'!J19</f>
        <v>NR</v>
      </c>
      <c r="K19" s="206" t="str">
        <f>'2nd Campaign LETTUCE 2022'!K19</f>
        <v>NR</v>
      </c>
      <c r="L19" s="206" t="str">
        <f>'2nd Campaign LETTUCE 2022'!L19</f>
        <v>NR</v>
      </c>
      <c r="M19" s="206" t="s">
        <v>261</v>
      </c>
      <c r="N19" s="206" t="s">
        <v>261</v>
      </c>
      <c r="O19" s="207" t="s">
        <v>261</v>
      </c>
      <c r="P19" s="41"/>
    </row>
    <row r="20" spans="1:16" ht="15.75" thickBot="1">
      <c r="A20" s="321" t="s">
        <v>39</v>
      </c>
      <c r="B20" s="108" t="s">
        <v>40</v>
      </c>
      <c r="C20" s="177" t="s">
        <v>261</v>
      </c>
      <c r="D20" s="186" t="s">
        <v>261</v>
      </c>
      <c r="E20" s="186" t="s">
        <v>261</v>
      </c>
      <c r="F20" s="186">
        <v>0.99822700754051974</v>
      </c>
      <c r="G20" s="186">
        <v>0.93125957960683681</v>
      </c>
      <c r="H20" s="187" t="s">
        <v>262</v>
      </c>
      <c r="I20" s="140"/>
      <c r="J20" s="188" t="str">
        <f>'2nd Campaign LETTUCE 2022'!J20</f>
        <v>NR</v>
      </c>
      <c r="K20" s="189" t="str">
        <f>'2nd Campaign LETTUCE 2022'!K20</f>
        <v>NR</v>
      </c>
      <c r="L20" s="189" t="str">
        <f>'2nd Campaign LETTUCE 2022'!L20</f>
        <v>NR</v>
      </c>
      <c r="M20" s="189">
        <v>69.344225847007237</v>
      </c>
      <c r="N20" s="189">
        <f>'[4]ORG POS Mode 2021'!H77</f>
        <v>0.8017737656514754</v>
      </c>
      <c r="O20" s="190">
        <f>'[4]ORG POS Mode 2021'!I77</f>
        <v>0.24053212969544263</v>
      </c>
      <c r="P20" s="41"/>
    </row>
    <row r="21" spans="1:16" ht="15.75" thickBot="1">
      <c r="A21" s="322"/>
      <c r="B21" s="109" t="s">
        <v>243</v>
      </c>
      <c r="C21" s="312" t="s">
        <v>267</v>
      </c>
      <c r="D21" s="313"/>
      <c r="E21" s="313"/>
      <c r="F21" s="313"/>
      <c r="G21" s="313"/>
      <c r="H21" s="314"/>
      <c r="I21" s="140"/>
      <c r="J21" s="312" t="str">
        <f>'2nd Campaign LETTUCE 2022'!J21</f>
        <v>NOT IN METHOD</v>
      </c>
      <c r="K21" s="313"/>
      <c r="L21" s="313"/>
      <c r="M21" s="313"/>
      <c r="N21" s="313"/>
      <c r="O21" s="314"/>
      <c r="P21" s="41"/>
    </row>
    <row r="22" spans="1:16">
      <c r="A22" s="322"/>
      <c r="B22" s="109" t="s">
        <v>43</v>
      </c>
      <c r="C22" s="191" t="s">
        <v>261</v>
      </c>
      <c r="D22" s="140" t="s">
        <v>261</v>
      </c>
      <c r="E22" s="140" t="s">
        <v>261</v>
      </c>
      <c r="F22" s="140" t="s">
        <v>261</v>
      </c>
      <c r="G22" s="140" t="s">
        <v>261</v>
      </c>
      <c r="H22" s="192" t="s">
        <v>261</v>
      </c>
      <c r="I22" s="140"/>
      <c r="J22" s="191" t="s">
        <v>261</v>
      </c>
      <c r="K22" s="140" t="s">
        <v>261</v>
      </c>
      <c r="L22" s="140" t="s">
        <v>261</v>
      </c>
      <c r="M22" s="140" t="s">
        <v>261</v>
      </c>
      <c r="N22" s="140" t="s">
        <v>261</v>
      </c>
      <c r="O22" s="192" t="s">
        <v>261</v>
      </c>
      <c r="P22" s="41"/>
    </row>
    <row r="23" spans="1:16">
      <c r="A23" s="322"/>
      <c r="B23" s="109" t="s">
        <v>46</v>
      </c>
      <c r="C23" s="191" t="s">
        <v>262</v>
      </c>
      <c r="D23" s="140" t="s">
        <v>262</v>
      </c>
      <c r="E23" s="140" t="s">
        <v>262</v>
      </c>
      <c r="F23" s="140" t="s">
        <v>262</v>
      </c>
      <c r="G23" s="140" t="s">
        <v>262</v>
      </c>
      <c r="H23" s="192" t="s">
        <v>262</v>
      </c>
      <c r="I23" s="140"/>
      <c r="J23" s="193">
        <f>'2nd Campaign LETTUCE 2022'!J23</f>
        <v>83.802213724954754</v>
      </c>
      <c r="K23" s="132">
        <f>'2nd Campaign LETTUCE 2022'!K23</f>
        <v>7.1651527528820633</v>
      </c>
      <c r="L23" s="132">
        <f>'2nd Campaign LETTUCE 2022'!L23</f>
        <v>2.1495458258646192</v>
      </c>
      <c r="M23" s="132">
        <v>100</v>
      </c>
      <c r="N23" s="132">
        <f>'[4]ORG POS Mode 2021'!H85</f>
        <v>6.4261703500936491</v>
      </c>
      <c r="O23" s="194">
        <f>'[4]ORG POS Mode 2021'!I85</f>
        <v>1.9278511050280949</v>
      </c>
      <c r="P23" s="41"/>
    </row>
    <row r="24" spans="1:16">
      <c r="A24" s="322"/>
      <c r="B24" s="109" t="s">
        <v>49</v>
      </c>
      <c r="C24" s="191" t="s">
        <v>262</v>
      </c>
      <c r="D24" s="140" t="s">
        <v>262</v>
      </c>
      <c r="E24" s="140" t="s">
        <v>262</v>
      </c>
      <c r="F24" s="140" t="s">
        <v>262</v>
      </c>
      <c r="G24" s="140" t="s">
        <v>262</v>
      </c>
      <c r="H24" s="192" t="s">
        <v>262</v>
      </c>
      <c r="I24" s="140"/>
      <c r="J24" s="193">
        <f>'2nd Campaign LETTUCE 2022'!J24</f>
        <v>89.848138981809285</v>
      </c>
      <c r="K24" s="132">
        <f>'2nd Campaign LETTUCE 2022'!K24</f>
        <v>4.0195171942559167</v>
      </c>
      <c r="L24" s="132">
        <f>'2nd Campaign LETTUCE 2022'!L24</f>
        <v>1.2058551582767749</v>
      </c>
      <c r="M24" s="132">
        <v>94.323951494732299</v>
      </c>
      <c r="N24" s="132">
        <f>'[4]ORG POS Mode 2021'!H173</f>
        <v>3.8755626127559104</v>
      </c>
      <c r="O24" s="194">
        <f>'[4]ORG POS Mode 2021'!I173</f>
        <v>1.1626687838267731</v>
      </c>
      <c r="P24" s="41"/>
    </row>
    <row r="25" spans="1:16">
      <c r="A25" s="322"/>
      <c r="B25" s="109" t="s">
        <v>52</v>
      </c>
      <c r="C25" s="191" t="s">
        <v>262</v>
      </c>
      <c r="D25" s="140" t="s">
        <v>262</v>
      </c>
      <c r="E25" s="140" t="s">
        <v>262</v>
      </c>
      <c r="F25" s="140" t="s">
        <v>262</v>
      </c>
      <c r="G25" s="140" t="s">
        <v>262</v>
      </c>
      <c r="H25" s="192" t="s">
        <v>262</v>
      </c>
      <c r="I25" s="140"/>
      <c r="J25" s="193">
        <f>'2nd Campaign LETTUCE 2022'!J25</f>
        <v>88.909275348353006</v>
      </c>
      <c r="K25" s="132">
        <f>'2nd Campaign LETTUCE 2022'!K25</f>
        <v>7.949977239757728</v>
      </c>
      <c r="L25" s="132">
        <f>'2nd Campaign LETTUCE 2022'!L25</f>
        <v>2.3849931719273183</v>
      </c>
      <c r="M25" s="132">
        <v>74.484883765315345</v>
      </c>
      <c r="N25" s="132">
        <f>'[4]ORG POS Mode 2021'!H109</f>
        <v>11.596384328964408</v>
      </c>
      <c r="O25" s="194">
        <f>'[4]ORG POS Mode 2021'!I109</f>
        <v>3.4789152986893228</v>
      </c>
      <c r="P25" s="41"/>
    </row>
    <row r="26" spans="1:16">
      <c r="A26" s="322"/>
      <c r="B26" s="110" t="s">
        <v>269</v>
      </c>
      <c r="C26" s="191" t="s">
        <v>262</v>
      </c>
      <c r="D26" s="140" t="s">
        <v>262</v>
      </c>
      <c r="E26" s="140" t="s">
        <v>262</v>
      </c>
      <c r="F26" s="140" t="s">
        <v>261</v>
      </c>
      <c r="G26" s="140" t="s">
        <v>261</v>
      </c>
      <c r="H26" s="192" t="s">
        <v>261</v>
      </c>
      <c r="I26" s="198"/>
      <c r="J26" s="193">
        <f>'2nd Campaign LETTUCE 2022'!J26</f>
        <v>74.470330929110858</v>
      </c>
      <c r="K26" s="132">
        <f>'2nd Campaign LETTUCE 2022'!K26</f>
        <v>0.69449999679539787</v>
      </c>
      <c r="L26" s="132">
        <f>'2nd Campaign LETTUCE 2022'!L26</f>
        <v>0.20834999903861937</v>
      </c>
      <c r="M26" s="132" t="s">
        <v>261</v>
      </c>
      <c r="N26" s="132" t="s">
        <v>261</v>
      </c>
      <c r="O26" s="194" t="s">
        <v>261</v>
      </c>
    </row>
    <row r="27" spans="1:16">
      <c r="A27" s="322"/>
      <c r="B27" s="109" t="s">
        <v>57</v>
      </c>
      <c r="C27" s="191" t="s">
        <v>262</v>
      </c>
      <c r="D27" s="140" t="s">
        <v>262</v>
      </c>
      <c r="E27" s="140" t="s">
        <v>262</v>
      </c>
      <c r="F27" s="140" t="s">
        <v>261</v>
      </c>
      <c r="G27" s="140" t="s">
        <v>261</v>
      </c>
      <c r="H27" s="192" t="s">
        <v>261</v>
      </c>
      <c r="I27" s="198"/>
      <c r="J27" s="193">
        <f>'2nd Campaign LETTUCE 2022'!J27</f>
        <v>23.890872837858414</v>
      </c>
      <c r="K27" s="132">
        <f>'2nd Campaign LETTUCE 2022'!K27</f>
        <v>0.93568385741764859</v>
      </c>
      <c r="L27" s="132">
        <f>'2nd Campaign LETTUCE 2022'!L27</f>
        <v>0.2807051572252946</v>
      </c>
      <c r="M27" s="132" t="s">
        <v>261</v>
      </c>
      <c r="N27" s="132" t="s">
        <v>261</v>
      </c>
      <c r="O27" s="194" t="s">
        <v>261</v>
      </c>
    </row>
    <row r="28" spans="1:16">
      <c r="A28" s="322"/>
      <c r="B28" s="156" t="s">
        <v>270</v>
      </c>
      <c r="C28" s="191" t="s">
        <v>262</v>
      </c>
      <c r="D28" s="140" t="s">
        <v>262</v>
      </c>
      <c r="E28" s="140" t="s">
        <v>262</v>
      </c>
      <c r="F28" s="140" t="s">
        <v>262</v>
      </c>
      <c r="G28" s="140" t="s">
        <v>262</v>
      </c>
      <c r="H28" s="192" t="s">
        <v>262</v>
      </c>
      <c r="I28" s="198"/>
      <c r="J28" s="193">
        <f>'2nd Campaign LETTUCE 2022'!J28</f>
        <v>37.353586127246018</v>
      </c>
      <c r="K28" s="132">
        <f>'2nd Campaign LETTUCE 2022'!K28</f>
        <v>11.460211109586293</v>
      </c>
      <c r="L28" s="132">
        <f>'2nd Campaign LETTUCE 2022'!L28</f>
        <v>3.4380633328758887</v>
      </c>
      <c r="M28" s="132">
        <v>38.685134887402519</v>
      </c>
      <c r="N28" s="132">
        <f>'[4]ORG POS Mode 2021'!H69</f>
        <v>5.1520321442550578</v>
      </c>
      <c r="O28" s="194">
        <f>'[4]ORG POS Mode 2021'!I69</f>
        <v>1.5456096432765174</v>
      </c>
    </row>
    <row r="29" spans="1:16">
      <c r="A29" s="322"/>
      <c r="B29" s="109" t="s">
        <v>61</v>
      </c>
      <c r="C29" s="191" t="s">
        <v>262</v>
      </c>
      <c r="D29" s="140" t="s">
        <v>262</v>
      </c>
      <c r="E29" s="140" t="s">
        <v>262</v>
      </c>
      <c r="F29" s="140" t="s">
        <v>262</v>
      </c>
      <c r="G29" s="140" t="s">
        <v>262</v>
      </c>
      <c r="H29" s="192" t="s">
        <v>262</v>
      </c>
      <c r="I29" s="198"/>
      <c r="J29" s="193">
        <f>'2nd Campaign LETTUCE 2022'!J29</f>
        <v>52.295590185155568</v>
      </c>
      <c r="K29" s="132">
        <f>'2nd Campaign LETTUCE 2022'!K29</f>
        <v>2.0999977465292345</v>
      </c>
      <c r="L29" s="132">
        <f>'2nd Campaign LETTUCE 2022'!L29</f>
        <v>0.62999932395877034</v>
      </c>
      <c r="M29" s="132">
        <v>32.253736093369746</v>
      </c>
      <c r="N29" s="132">
        <f>'[4]ORG POS Mode 2021'!H5</f>
        <v>10.173955750625012</v>
      </c>
      <c r="O29" s="194">
        <f>'[4]ORG POS Mode 2021'!I5</f>
        <v>3.0521867251875037</v>
      </c>
    </row>
    <row r="30" spans="1:16" ht="15.75" thickBot="1">
      <c r="A30" s="322"/>
      <c r="B30" s="111" t="s">
        <v>271</v>
      </c>
      <c r="C30" s="191" t="s">
        <v>262</v>
      </c>
      <c r="D30" s="140" t="s">
        <v>262</v>
      </c>
      <c r="E30" s="140" t="s">
        <v>262</v>
      </c>
      <c r="F30" s="140" t="s">
        <v>262</v>
      </c>
      <c r="G30" s="140" t="s">
        <v>262</v>
      </c>
      <c r="H30" s="192" t="s">
        <v>262</v>
      </c>
      <c r="I30" s="198"/>
      <c r="J30" s="193">
        <f>'2nd Campaign LETTUCE 2022'!J30</f>
        <v>23.932989420100942</v>
      </c>
      <c r="K30" s="132">
        <f>'2nd Campaign LETTUCE 2022'!K30</f>
        <v>2.0472208562240444</v>
      </c>
      <c r="L30" s="132">
        <f>'2nd Campaign LETTUCE 2022'!L30</f>
        <v>0.61416625686721338</v>
      </c>
      <c r="M30" s="132">
        <v>24.695665453640842</v>
      </c>
      <c r="N30" s="132">
        <f>'[4]ORG POS Mode 2021'!H13</f>
        <v>1.9663571859501658</v>
      </c>
      <c r="O30" s="194">
        <f>'[4]ORG POS Mode 2021'!I13</f>
        <v>0.58990715578504971</v>
      </c>
    </row>
    <row r="31" spans="1:16" ht="15.75" thickBot="1">
      <c r="A31" s="322"/>
      <c r="B31" s="111" t="s">
        <v>245</v>
      </c>
      <c r="C31" s="312" t="s">
        <v>267</v>
      </c>
      <c r="D31" s="313"/>
      <c r="E31" s="313"/>
      <c r="F31" s="313"/>
      <c r="G31" s="313"/>
      <c r="H31" s="314"/>
      <c r="I31" s="198"/>
      <c r="J31" s="312" t="str">
        <f>'2nd Campaign LETTUCE 2022'!J31</f>
        <v>NOT IN METHOD</v>
      </c>
      <c r="K31" s="313"/>
      <c r="L31" s="313"/>
      <c r="M31" s="313"/>
      <c r="N31" s="313"/>
      <c r="O31" s="314"/>
    </row>
    <row r="32" spans="1:16">
      <c r="A32" s="322"/>
      <c r="B32" s="111" t="s">
        <v>66</v>
      </c>
      <c r="C32" s="191" t="s">
        <v>261</v>
      </c>
      <c r="D32" s="140" t="s">
        <v>261</v>
      </c>
      <c r="E32" s="140" t="s">
        <v>261</v>
      </c>
      <c r="F32" s="140" t="s">
        <v>261</v>
      </c>
      <c r="G32" s="140" t="s">
        <v>261</v>
      </c>
      <c r="H32" s="192" t="s">
        <v>261</v>
      </c>
      <c r="I32" s="198"/>
      <c r="J32" s="193" t="str">
        <f>'2nd Campaign LETTUCE 2022'!J32</f>
        <v>NR</v>
      </c>
      <c r="K32" s="132" t="str">
        <f>'2nd Campaign LETTUCE 2022'!K32</f>
        <v>NR</v>
      </c>
      <c r="L32" s="132" t="str">
        <f>'2nd Campaign LETTUCE 2022'!L32</f>
        <v>NR</v>
      </c>
      <c r="M32" s="132" t="s">
        <v>261</v>
      </c>
      <c r="N32" s="132" t="s">
        <v>261</v>
      </c>
      <c r="O32" s="194" t="s">
        <v>261</v>
      </c>
    </row>
    <row r="33" spans="1:16">
      <c r="A33" s="322"/>
      <c r="B33" s="111" t="s">
        <v>69</v>
      </c>
      <c r="C33" s="191" t="s">
        <v>261</v>
      </c>
      <c r="D33" s="140" t="s">
        <v>261</v>
      </c>
      <c r="E33" s="140" t="s">
        <v>261</v>
      </c>
      <c r="F33" s="140" t="s">
        <v>261</v>
      </c>
      <c r="G33" s="140" t="s">
        <v>261</v>
      </c>
      <c r="H33" s="192" t="s">
        <v>261</v>
      </c>
      <c r="I33" s="198"/>
      <c r="J33" s="193" t="str">
        <f>'2nd Campaign LETTUCE 2022'!J33</f>
        <v>NR</v>
      </c>
      <c r="K33" s="132" t="str">
        <f>'2nd Campaign LETTUCE 2022'!K33</f>
        <v>NR</v>
      </c>
      <c r="L33" s="132" t="str">
        <f>'2nd Campaign LETTUCE 2022'!L33</f>
        <v>NR</v>
      </c>
      <c r="M33" s="132" t="s">
        <v>261</v>
      </c>
      <c r="N33" s="132" t="s">
        <v>261</v>
      </c>
      <c r="O33" s="194" t="s">
        <v>261</v>
      </c>
    </row>
    <row r="34" spans="1:16">
      <c r="A34" s="322"/>
      <c r="B34" s="111" t="s">
        <v>71</v>
      </c>
      <c r="C34" s="191" t="s">
        <v>261</v>
      </c>
      <c r="D34" s="140" t="s">
        <v>261</v>
      </c>
      <c r="E34" s="140" t="s">
        <v>261</v>
      </c>
      <c r="F34" s="140" t="s">
        <v>261</v>
      </c>
      <c r="G34" s="140" t="s">
        <v>261</v>
      </c>
      <c r="H34" s="192" t="s">
        <v>261</v>
      </c>
      <c r="I34" s="198"/>
      <c r="J34" s="193" t="str">
        <f>'2nd Campaign LETTUCE 2022'!J34</f>
        <v>NR</v>
      </c>
      <c r="K34" s="132" t="str">
        <f>'2nd Campaign LETTUCE 2022'!K34</f>
        <v>NR</v>
      </c>
      <c r="L34" s="132" t="str">
        <f>'2nd Campaign LETTUCE 2022'!L34</f>
        <v>NR</v>
      </c>
      <c r="M34" s="132" t="s">
        <v>261</v>
      </c>
      <c r="N34" s="132" t="s">
        <v>261</v>
      </c>
      <c r="O34" s="194" t="s">
        <v>261</v>
      </c>
    </row>
    <row r="35" spans="1:16">
      <c r="A35" s="322"/>
      <c r="B35" s="111" t="s">
        <v>272</v>
      </c>
      <c r="C35" s="191" t="s">
        <v>261</v>
      </c>
      <c r="D35" s="140" t="s">
        <v>261</v>
      </c>
      <c r="E35" s="140" t="s">
        <v>261</v>
      </c>
      <c r="F35" s="198" t="s">
        <v>261</v>
      </c>
      <c r="G35" s="198" t="s">
        <v>261</v>
      </c>
      <c r="H35" s="199" t="s">
        <v>261</v>
      </c>
      <c r="I35" s="198"/>
      <c r="J35" s="208" t="str">
        <f>'2nd Campaign LETTUCE 2022'!J35</f>
        <v>NR</v>
      </c>
      <c r="K35" s="209" t="str">
        <f>'2nd Campaign LETTUCE 2022'!K35</f>
        <v>NR</v>
      </c>
      <c r="L35" s="209" t="str">
        <f>'2nd Campaign LETTUCE 2022'!L35</f>
        <v>NR</v>
      </c>
      <c r="M35" s="209" t="s">
        <v>261</v>
      </c>
      <c r="N35" s="209" t="s">
        <v>261</v>
      </c>
      <c r="O35" s="210" t="s">
        <v>261</v>
      </c>
    </row>
    <row r="36" spans="1:16">
      <c r="A36" s="322"/>
      <c r="B36" s="111" t="s">
        <v>73</v>
      </c>
      <c r="C36" s="191" t="s">
        <v>262</v>
      </c>
      <c r="D36" s="140" t="s">
        <v>262</v>
      </c>
      <c r="E36" s="140" t="s">
        <v>262</v>
      </c>
      <c r="F36" s="140" t="s">
        <v>262</v>
      </c>
      <c r="G36" s="140" t="s">
        <v>262</v>
      </c>
      <c r="H36" s="192" t="s">
        <v>262</v>
      </c>
      <c r="I36" s="198"/>
      <c r="J36" s="193">
        <f>'2nd Campaign LETTUCE 2022'!J36</f>
        <v>64.917319235557144</v>
      </c>
      <c r="K36" s="132">
        <f>'2nd Campaign LETTUCE 2022'!K36</f>
        <v>10.490950643465064</v>
      </c>
      <c r="L36" s="132">
        <f>'2nd Campaign LETTUCE 2022'!L36</f>
        <v>3.1472851930395187</v>
      </c>
      <c r="M36" s="132">
        <v>55.379802442516315</v>
      </c>
      <c r="N36" s="132">
        <f>'[4]ORG POS Mode 2021'!H93</f>
        <v>1.8008386809272487</v>
      </c>
      <c r="O36" s="194">
        <f>'[4]ORG POS Mode 2021'!I93</f>
        <v>0.54025160427817465</v>
      </c>
    </row>
    <row r="37" spans="1:16" ht="15.75" thickBot="1">
      <c r="A37" s="323"/>
      <c r="B37" s="165" t="s">
        <v>76</v>
      </c>
      <c r="C37" s="203" t="s">
        <v>262</v>
      </c>
      <c r="D37" s="204" t="s">
        <v>262</v>
      </c>
      <c r="E37" s="204" t="s">
        <v>262</v>
      </c>
      <c r="F37" s="204" t="s">
        <v>262</v>
      </c>
      <c r="G37" s="204" t="s">
        <v>262</v>
      </c>
      <c r="H37" s="211" t="s">
        <v>262</v>
      </c>
      <c r="I37" s="198"/>
      <c r="J37" s="205">
        <f>'2nd Campaign LETTUCE 2022'!J37</f>
        <v>63.529920077279996</v>
      </c>
      <c r="K37" s="206">
        <f>'2nd Campaign LETTUCE 2022'!K37</f>
        <v>1.3293269622276815</v>
      </c>
      <c r="L37" s="206">
        <f>'2nd Campaign LETTUCE 2022'!L37</f>
        <v>0.39879808866830446</v>
      </c>
      <c r="M37" s="206">
        <v>100.00231390712675</v>
      </c>
      <c r="N37" s="206">
        <f>'[4]ORG POS Mode 2021'!H21</f>
        <v>1.2817974652913406</v>
      </c>
      <c r="O37" s="207">
        <f>'[4]ORG POS Mode 2021'!I21</f>
        <v>0.38453923958740216</v>
      </c>
      <c r="P37" s="143"/>
    </row>
    <row r="38" spans="1:16" ht="15.75" thickBot="1">
      <c r="A38" s="101" t="s">
        <v>79</v>
      </c>
      <c r="B38" s="166" t="s">
        <v>80</v>
      </c>
      <c r="C38" s="213" t="s">
        <v>262</v>
      </c>
      <c r="D38" s="214" t="s">
        <v>262</v>
      </c>
      <c r="E38" s="214" t="s">
        <v>262</v>
      </c>
      <c r="F38" s="214" t="s">
        <v>261</v>
      </c>
      <c r="G38" s="214" t="s">
        <v>261</v>
      </c>
      <c r="H38" s="215" t="s">
        <v>261</v>
      </c>
      <c r="I38" s="198"/>
      <c r="J38" s="216">
        <f>'2nd Campaign LETTUCE 2022'!J38</f>
        <v>99.61552332912963</v>
      </c>
      <c r="K38" s="217">
        <f>'2nd Campaign LETTUCE 2022'!K38</f>
        <v>4.0893557697439071</v>
      </c>
      <c r="L38" s="217">
        <f>'2nd Campaign LETTUCE 2022'!L38</f>
        <v>1.2268067309231723</v>
      </c>
      <c r="M38" s="217" t="s">
        <v>261</v>
      </c>
      <c r="N38" s="217" t="s">
        <v>261</v>
      </c>
      <c r="O38" s="218" t="s">
        <v>261</v>
      </c>
      <c r="P38" s="143"/>
    </row>
    <row r="39" spans="1:16">
      <c r="A39" s="324" t="s">
        <v>87</v>
      </c>
      <c r="B39" s="108" t="s">
        <v>88</v>
      </c>
      <c r="C39" s="219" t="s">
        <v>262</v>
      </c>
      <c r="D39" s="186" t="s">
        <v>262</v>
      </c>
      <c r="E39" s="220" t="s">
        <v>262</v>
      </c>
      <c r="F39" s="220" t="s">
        <v>262</v>
      </c>
      <c r="G39" s="220" t="s">
        <v>262</v>
      </c>
      <c r="H39" s="221" t="s">
        <v>262</v>
      </c>
      <c r="I39" s="198"/>
      <c r="J39" s="188">
        <f>'2nd Campaign LETTUCE 2022'!J39</f>
        <v>22.929838287458544</v>
      </c>
      <c r="K39" s="189">
        <f>'2nd Campaign LETTUCE 2022'!K39</f>
        <v>45.153569968777596</v>
      </c>
      <c r="L39" s="189">
        <f>'2nd Campaign LETTUCE 2022'!L39</f>
        <v>13.546070990633281</v>
      </c>
      <c r="M39" s="189">
        <v>84.667838682841889</v>
      </c>
      <c r="N39" s="189">
        <f>'[4]ORG NEG Mode 2021'!H133</f>
        <v>15.448947561155252</v>
      </c>
      <c r="O39" s="190">
        <f>'[4]ORG NEG Mode 2021'!I133</f>
        <v>4.6346842683465752</v>
      </c>
      <c r="P39" s="143"/>
    </row>
    <row r="40" spans="1:16">
      <c r="A40" s="325"/>
      <c r="B40" s="109" t="s">
        <v>92</v>
      </c>
      <c r="C40" s="191" t="s">
        <v>261</v>
      </c>
      <c r="D40" s="140" t="s">
        <v>261</v>
      </c>
      <c r="E40" s="140" t="s">
        <v>261</v>
      </c>
      <c r="F40" s="140" t="s">
        <v>261</v>
      </c>
      <c r="G40" s="140" t="s">
        <v>261</v>
      </c>
      <c r="H40" s="192" t="s">
        <v>261</v>
      </c>
      <c r="I40" s="198"/>
      <c r="J40" s="193" t="str">
        <f>'2nd Campaign LETTUCE 2022'!J40</f>
        <v>NR</v>
      </c>
      <c r="K40" s="132" t="str">
        <f>'2nd Campaign LETTUCE 2022'!K40</f>
        <v>NR</v>
      </c>
      <c r="L40" s="132" t="str">
        <f>'2nd Campaign LETTUCE 2022'!L40</f>
        <v>NR</v>
      </c>
      <c r="M40" s="132" t="s">
        <v>261</v>
      </c>
      <c r="N40" s="132" t="s">
        <v>261</v>
      </c>
      <c r="O40" s="194" t="s">
        <v>261</v>
      </c>
    </row>
    <row r="41" spans="1:16" ht="15.75" thickBot="1">
      <c r="A41" s="326"/>
      <c r="B41" s="165" t="s">
        <v>94</v>
      </c>
      <c r="C41" s="203" t="s">
        <v>262</v>
      </c>
      <c r="D41" s="204" t="s">
        <v>262</v>
      </c>
      <c r="E41" s="204" t="s">
        <v>262</v>
      </c>
      <c r="F41" s="204" t="s">
        <v>262</v>
      </c>
      <c r="G41" s="204" t="s">
        <v>262</v>
      </c>
      <c r="H41" s="211" t="s">
        <v>262</v>
      </c>
      <c r="I41" s="198"/>
      <c r="J41" s="205">
        <f>'2nd Campaign LETTUCE 2022'!J41</f>
        <v>45.1423194024973</v>
      </c>
      <c r="K41" s="206">
        <f>'2nd Campaign LETTUCE 2022'!K41</f>
        <v>1.8513205054035504</v>
      </c>
      <c r="L41" s="206">
        <f>'2nd Campaign LETTUCE 2022'!L41</f>
        <v>0.55539615162106515</v>
      </c>
      <c r="M41" s="206">
        <v>89.967740812225372</v>
      </c>
      <c r="N41" s="206">
        <f>'[4]ORG NEG Mode 2021'!H141</f>
        <v>5.0421434776328526</v>
      </c>
      <c r="O41" s="207">
        <f>'[4]ORG NEG Mode 2021'!I141</f>
        <v>1.5126430432898557</v>
      </c>
    </row>
    <row r="42" spans="1:16" ht="15.75" thickBot="1">
      <c r="A42" s="102" t="s">
        <v>99</v>
      </c>
      <c r="B42" s="166" t="s">
        <v>100</v>
      </c>
      <c r="C42" s="213" t="s">
        <v>261</v>
      </c>
      <c r="D42" s="214" t="s">
        <v>261</v>
      </c>
      <c r="E42" s="214" t="s">
        <v>261</v>
      </c>
      <c r="F42" s="214" t="s">
        <v>262</v>
      </c>
      <c r="G42" s="214" t="s">
        <v>262</v>
      </c>
      <c r="H42" s="215" t="s">
        <v>262</v>
      </c>
      <c r="I42" s="198"/>
      <c r="J42" s="216" t="str">
        <f>'2nd Campaign LETTUCE 2022'!J42</f>
        <v>NR</v>
      </c>
      <c r="K42" s="217" t="str">
        <f>'2nd Campaign LETTUCE 2022'!K42</f>
        <v>NR</v>
      </c>
      <c r="L42" s="217" t="str">
        <f>'2nd Campaign LETTUCE 2022'!L42</f>
        <v>NR</v>
      </c>
      <c r="M42" s="217">
        <v>27.597617321563227</v>
      </c>
      <c r="N42" s="217">
        <f>'[4]ORG POS Mode 2021'!H310</f>
        <v>5.0908742959364712</v>
      </c>
      <c r="O42" s="218">
        <f>'[4]ORG POS Mode 2021'!I310</f>
        <v>1.5272622887809413</v>
      </c>
    </row>
    <row r="43" spans="1:16">
      <c r="A43" s="324" t="s">
        <v>102</v>
      </c>
      <c r="B43" s="108" t="s">
        <v>103</v>
      </c>
      <c r="C43" s="177" t="s">
        <v>262</v>
      </c>
      <c r="D43" s="186" t="s">
        <v>262</v>
      </c>
      <c r="E43" s="186" t="s">
        <v>262</v>
      </c>
      <c r="F43" s="186" t="s">
        <v>261</v>
      </c>
      <c r="G43" s="186" t="s">
        <v>261</v>
      </c>
      <c r="H43" s="187" t="s">
        <v>261</v>
      </c>
      <c r="I43" s="198"/>
      <c r="J43" s="188">
        <f>'2nd Campaign LETTUCE 2022'!J43</f>
        <v>46.102448502620064</v>
      </c>
      <c r="K43" s="189">
        <f>'2nd Campaign LETTUCE 2022'!K43</f>
        <v>40.479519548084198</v>
      </c>
      <c r="L43" s="189">
        <f>'2nd Campaign LETTUCE 2022'!L43</f>
        <v>12.143855864425259</v>
      </c>
      <c r="M43" s="189" t="s">
        <v>261</v>
      </c>
      <c r="N43" s="189" t="s">
        <v>261</v>
      </c>
      <c r="O43" s="190" t="s">
        <v>261</v>
      </c>
    </row>
    <row r="44" spans="1:16" ht="15.75" thickBot="1">
      <c r="A44" s="326"/>
      <c r="B44" s="165" t="s">
        <v>106</v>
      </c>
      <c r="C44" s="203" t="s">
        <v>262</v>
      </c>
      <c r="D44" s="204">
        <v>42.048741756060011</v>
      </c>
      <c r="E44" s="204" t="s">
        <v>262</v>
      </c>
      <c r="F44" s="204" t="s">
        <v>262</v>
      </c>
      <c r="G44" s="204" t="s">
        <v>262</v>
      </c>
      <c r="H44" s="211" t="s">
        <v>262</v>
      </c>
      <c r="I44" s="198"/>
      <c r="J44" s="205">
        <f>'2nd Campaign LETTUCE 2022'!J44</f>
        <v>97.889559209992143</v>
      </c>
      <c r="K44" s="206">
        <f>'2nd Campaign LETTUCE 2022'!K44</f>
        <v>3.7898956833000406</v>
      </c>
      <c r="L44" s="206">
        <f>'2nd Campaign LETTUCE 2022'!L44</f>
        <v>1.1369687049900121</v>
      </c>
      <c r="M44" s="206">
        <v>50.025267422353693</v>
      </c>
      <c r="N44" s="206">
        <f>'[4]ORG NEG Mode 2021'!H53</f>
        <v>2.7544006686882518</v>
      </c>
      <c r="O44" s="207">
        <f>'[4]ORG NEG Mode 2021'!I53</f>
        <v>0.82632020060647549</v>
      </c>
    </row>
    <row r="45" spans="1:16" ht="15.75" thickBot="1">
      <c r="A45" s="102" t="s">
        <v>109</v>
      </c>
      <c r="B45" s="166" t="s">
        <v>110</v>
      </c>
      <c r="C45" s="213" t="s">
        <v>261</v>
      </c>
      <c r="D45" s="214" t="s">
        <v>261</v>
      </c>
      <c r="E45" s="214" t="s">
        <v>261</v>
      </c>
      <c r="F45" s="214" t="s">
        <v>261</v>
      </c>
      <c r="G45" s="214" t="s">
        <v>261</v>
      </c>
      <c r="H45" s="215" t="s">
        <v>261</v>
      </c>
      <c r="I45" s="198"/>
      <c r="J45" s="216" t="str">
        <f>'2nd Campaign LETTUCE 2022'!J45</f>
        <v>NR</v>
      </c>
      <c r="K45" s="217" t="str">
        <f>'2nd Campaign LETTUCE 2022'!K45</f>
        <v>NR</v>
      </c>
      <c r="L45" s="217" t="str">
        <f>'2nd Campaign LETTUCE 2022'!L45</f>
        <v>NR</v>
      </c>
      <c r="M45" s="217" t="s">
        <v>261</v>
      </c>
      <c r="N45" s="217" t="s">
        <v>261</v>
      </c>
      <c r="O45" s="218" t="s">
        <v>261</v>
      </c>
    </row>
    <row r="46" spans="1:16">
      <c r="A46" s="324" t="s">
        <v>113</v>
      </c>
      <c r="B46" s="108" t="s">
        <v>273</v>
      </c>
      <c r="C46" s="177">
        <v>14.260814183309286</v>
      </c>
      <c r="D46" s="186">
        <v>37.521304832053445</v>
      </c>
      <c r="E46" s="186">
        <v>108.30349082254423</v>
      </c>
      <c r="F46" s="186" t="s">
        <v>261</v>
      </c>
      <c r="G46" s="186" t="s">
        <v>261</v>
      </c>
      <c r="H46" s="187" t="s">
        <v>261</v>
      </c>
      <c r="I46" s="198"/>
      <c r="J46" s="188">
        <f>'2nd Campaign LETTUCE 2022'!J46</f>
        <v>99.903540866369497</v>
      </c>
      <c r="K46" s="189">
        <f>'2nd Campaign LETTUCE 2022'!K46</f>
        <v>2.0679140978269257</v>
      </c>
      <c r="L46" s="189">
        <f>'2nd Campaign LETTUCE 2022'!L46</f>
        <v>0.62037422934807762</v>
      </c>
      <c r="M46" s="189" t="s">
        <v>261</v>
      </c>
      <c r="N46" s="189" t="s">
        <v>261</v>
      </c>
      <c r="O46" s="190" t="s">
        <v>261</v>
      </c>
    </row>
    <row r="47" spans="1:16" ht="15.75" thickBot="1">
      <c r="A47" s="325"/>
      <c r="B47" s="110" t="s">
        <v>274</v>
      </c>
      <c r="C47" s="191" t="s">
        <v>261</v>
      </c>
      <c r="D47" s="140" t="s">
        <v>261</v>
      </c>
      <c r="E47" s="140" t="s">
        <v>261</v>
      </c>
      <c r="F47" s="140" t="s">
        <v>261</v>
      </c>
      <c r="G47" s="140" t="s">
        <v>261</v>
      </c>
      <c r="H47" s="192" t="s">
        <v>261</v>
      </c>
      <c r="I47" s="198"/>
      <c r="J47" s="193" t="str">
        <f>'2nd Campaign LETTUCE 2022'!J47</f>
        <v>NR</v>
      </c>
      <c r="K47" s="132" t="str">
        <f>'2nd Campaign LETTUCE 2022'!K47</f>
        <v>NR</v>
      </c>
      <c r="L47" s="132" t="str">
        <f>'2nd Campaign LETTUCE 2022'!L47</f>
        <v>NR</v>
      </c>
      <c r="M47" s="132" t="s">
        <v>261</v>
      </c>
      <c r="N47" s="132" t="s">
        <v>261</v>
      </c>
      <c r="O47" s="194" t="s">
        <v>261</v>
      </c>
    </row>
    <row r="48" spans="1:16" ht="15.75" thickBot="1">
      <c r="A48" s="325"/>
      <c r="B48" s="110" t="s">
        <v>246</v>
      </c>
      <c r="C48" s="312" t="s">
        <v>267</v>
      </c>
      <c r="D48" s="313"/>
      <c r="E48" s="313"/>
      <c r="F48" s="313"/>
      <c r="G48" s="313"/>
      <c r="H48" s="314"/>
      <c r="I48" s="198"/>
      <c r="J48" s="312" t="str">
        <f>'2nd Campaign LETTUCE 2022'!J48</f>
        <v>NOT IN METHOD</v>
      </c>
      <c r="K48" s="313"/>
      <c r="L48" s="313"/>
      <c r="M48" s="313"/>
      <c r="N48" s="313"/>
      <c r="O48" s="314"/>
    </row>
    <row r="49" spans="1:21">
      <c r="A49" s="325"/>
      <c r="B49" s="111" t="s">
        <v>118</v>
      </c>
      <c r="C49" s="191" t="s">
        <v>262</v>
      </c>
      <c r="D49" s="140" t="s">
        <v>262</v>
      </c>
      <c r="E49" s="140" t="s">
        <v>262</v>
      </c>
      <c r="F49" s="140" t="s">
        <v>262</v>
      </c>
      <c r="G49" s="140" t="s">
        <v>262</v>
      </c>
      <c r="H49" s="192" t="s">
        <v>262</v>
      </c>
      <c r="I49" s="198"/>
      <c r="J49" s="193">
        <f>'2nd Campaign LETTUCE 2022'!J49</f>
        <v>93.655803530133355</v>
      </c>
      <c r="K49" s="132">
        <f>'2nd Campaign LETTUCE 2022'!K49</f>
        <v>9.6983668319552887</v>
      </c>
      <c r="L49" s="132">
        <f>'2nd Campaign LETTUCE 2022'!L49</f>
        <v>2.9095100495865864</v>
      </c>
      <c r="M49" s="132">
        <v>95.603915329456129</v>
      </c>
      <c r="N49" s="132">
        <f>'[4]ORG POS Mode 2021'!H286</f>
        <v>29.439269449161515</v>
      </c>
      <c r="O49" s="194">
        <f>'[4]ORG POS Mode 2021'!I286</f>
        <v>8.8317808347484554</v>
      </c>
    </row>
    <row r="50" spans="1:21">
      <c r="A50" s="325"/>
      <c r="B50" s="109" t="s">
        <v>121</v>
      </c>
      <c r="C50" s="191" t="s">
        <v>262</v>
      </c>
      <c r="D50" s="140" t="s">
        <v>262</v>
      </c>
      <c r="E50" s="140" t="s">
        <v>262</v>
      </c>
      <c r="F50" s="140" t="s">
        <v>261</v>
      </c>
      <c r="G50" s="140" t="s">
        <v>261</v>
      </c>
      <c r="H50" s="192" t="s">
        <v>261</v>
      </c>
      <c r="I50" s="198"/>
      <c r="J50" s="193">
        <f>'2nd Campaign LETTUCE 2022'!J50</f>
        <v>80.71513967966149</v>
      </c>
      <c r="K50" s="132">
        <f>'2nd Campaign LETTUCE 2022'!K50</f>
        <v>3.4758887708263067</v>
      </c>
      <c r="L50" s="132">
        <f>'2nd Campaign LETTUCE 2022'!L50</f>
        <v>1.042766631247892</v>
      </c>
      <c r="M50" s="132" t="s">
        <v>261</v>
      </c>
      <c r="N50" s="132" t="s">
        <v>261</v>
      </c>
      <c r="O50" s="194" t="s">
        <v>261</v>
      </c>
    </row>
    <row r="51" spans="1:21">
      <c r="A51" s="325"/>
      <c r="B51" s="109" t="s">
        <v>124</v>
      </c>
      <c r="C51" s="191" t="s">
        <v>261</v>
      </c>
      <c r="D51" s="140" t="s">
        <v>261</v>
      </c>
      <c r="E51" s="140" t="s">
        <v>261</v>
      </c>
      <c r="F51" s="140" t="s">
        <v>261</v>
      </c>
      <c r="G51" s="140" t="s">
        <v>261</v>
      </c>
      <c r="H51" s="192" t="s">
        <v>261</v>
      </c>
      <c r="I51" s="198"/>
      <c r="J51" s="193" t="s">
        <v>261</v>
      </c>
      <c r="K51" s="132" t="s">
        <v>261</v>
      </c>
      <c r="L51" s="132" t="s">
        <v>261</v>
      </c>
      <c r="M51" s="132" t="s">
        <v>261</v>
      </c>
      <c r="N51" s="132" t="s">
        <v>261</v>
      </c>
      <c r="O51" s="194" t="s">
        <v>261</v>
      </c>
    </row>
    <row r="52" spans="1:21" ht="15.75" thickBot="1">
      <c r="A52" s="325"/>
      <c r="B52" s="110" t="s">
        <v>126</v>
      </c>
      <c r="C52" s="191" t="s">
        <v>262</v>
      </c>
      <c r="D52" s="140" t="s">
        <v>262</v>
      </c>
      <c r="E52" s="140" t="s">
        <v>262</v>
      </c>
      <c r="F52" s="140" t="s">
        <v>262</v>
      </c>
      <c r="G52" s="140" t="s">
        <v>262</v>
      </c>
      <c r="H52" s="192" t="s">
        <v>262</v>
      </c>
      <c r="I52" s="198"/>
      <c r="J52" s="193">
        <f>'2nd Campaign LETTUCE 2022'!J52</f>
        <v>61.651215020393494</v>
      </c>
      <c r="K52" s="132">
        <f>'2nd Campaign LETTUCE 2022'!K52</f>
        <v>19.544104509613877</v>
      </c>
      <c r="L52" s="132">
        <f>'2nd Campaign LETTUCE 2022'!L52</f>
        <v>5.8632313528841635</v>
      </c>
      <c r="M52" s="132">
        <v>51.118133952014716</v>
      </c>
      <c r="N52" s="132">
        <f>'[4]ORG POS Mode 2021'!H358</f>
        <v>2.5410547768523553</v>
      </c>
      <c r="O52" s="194">
        <f>'[4]ORG POS Mode 2021'!I358</f>
        <v>0.76231643305570662</v>
      </c>
    </row>
    <row r="53" spans="1:21" ht="15.75" thickBot="1">
      <c r="A53" s="325"/>
      <c r="B53" s="111" t="s">
        <v>247</v>
      </c>
      <c r="C53" s="312" t="s">
        <v>267</v>
      </c>
      <c r="D53" s="313"/>
      <c r="E53" s="313"/>
      <c r="F53" s="313"/>
      <c r="G53" s="313"/>
      <c r="H53" s="314"/>
      <c r="I53" s="198"/>
      <c r="J53" s="312" t="str">
        <f>'2nd Campaign LETTUCE 2022'!J53</f>
        <v>NOT IN METHOD</v>
      </c>
      <c r="K53" s="313"/>
      <c r="L53" s="313"/>
      <c r="M53" s="313"/>
      <c r="N53" s="313"/>
      <c r="O53" s="314"/>
    </row>
    <row r="54" spans="1:21">
      <c r="A54" s="325"/>
      <c r="B54" s="111" t="s">
        <v>129</v>
      </c>
      <c r="C54" s="191" t="s">
        <v>262</v>
      </c>
      <c r="D54" s="140" t="s">
        <v>262</v>
      </c>
      <c r="E54" s="140" t="s">
        <v>262</v>
      </c>
      <c r="F54" s="140" t="s">
        <v>262</v>
      </c>
      <c r="G54" s="140" t="s">
        <v>262</v>
      </c>
      <c r="H54" s="192" t="s">
        <v>262</v>
      </c>
      <c r="I54" s="198"/>
      <c r="J54" s="193">
        <f>'2nd Campaign LETTUCE 2022'!J54</f>
        <v>96.233143138833825</v>
      </c>
      <c r="K54" s="132">
        <f>'2nd Campaign LETTUCE 2022'!K54</f>
        <v>0.3753425613340674</v>
      </c>
      <c r="L54" s="132">
        <f>'2nd Campaign LETTUCE 2022'!L54</f>
        <v>0.11260276840022022</v>
      </c>
      <c r="M54" s="132">
        <v>70.17051009171908</v>
      </c>
      <c r="N54" s="132">
        <f>'[4]ORG POS Mode 2021'!H350</f>
        <v>2.7099195639005194</v>
      </c>
      <c r="O54" s="194">
        <f>'[4]ORG POS Mode 2021'!I350</f>
        <v>0.81297586917015574</v>
      </c>
    </row>
    <row r="55" spans="1:21">
      <c r="A55" s="325"/>
      <c r="B55" s="109" t="s">
        <v>131</v>
      </c>
      <c r="C55" s="191" t="s">
        <v>262</v>
      </c>
      <c r="D55" s="140" t="s">
        <v>262</v>
      </c>
      <c r="E55" s="140" t="s">
        <v>262</v>
      </c>
      <c r="F55" s="140" t="s">
        <v>262</v>
      </c>
      <c r="G55" s="140" t="s">
        <v>262</v>
      </c>
      <c r="H55" s="192" t="s">
        <v>262</v>
      </c>
      <c r="I55" s="198"/>
      <c r="J55" s="193">
        <f>'2nd Campaign LETTUCE 2022'!J55</f>
        <v>93.247344294922641</v>
      </c>
      <c r="K55" s="132">
        <f>'2nd Campaign LETTUCE 2022'!K55</f>
        <v>5.2600495109385141</v>
      </c>
      <c r="L55" s="132">
        <f>'2nd Campaign LETTUCE 2022'!L55</f>
        <v>1.5780148532815543</v>
      </c>
      <c r="M55" s="132">
        <v>95.191760069629353</v>
      </c>
      <c r="N55" s="132">
        <f>'[4]ORG POS Mode 2021'!H342</f>
        <v>2.5812724901132338</v>
      </c>
      <c r="O55" s="194">
        <f>'[4]ORG POS Mode 2021'!I342</f>
        <v>0.77438174703397</v>
      </c>
    </row>
    <row r="56" spans="1:21">
      <c r="A56" s="325"/>
      <c r="B56" s="111" t="s">
        <v>133</v>
      </c>
      <c r="C56" s="191" t="s">
        <v>261</v>
      </c>
      <c r="D56" s="140" t="s">
        <v>261</v>
      </c>
      <c r="E56" s="198" t="s">
        <v>261</v>
      </c>
      <c r="F56" s="140" t="s">
        <v>262</v>
      </c>
      <c r="G56" s="140" t="s">
        <v>262</v>
      </c>
      <c r="H56" s="192" t="s">
        <v>262</v>
      </c>
      <c r="I56" s="198"/>
      <c r="J56" s="193" t="str">
        <f>'2nd Campaign LETTUCE 2022'!J56</f>
        <v>NR</v>
      </c>
      <c r="K56" s="132" t="str">
        <f>'2nd Campaign LETTUCE 2022'!K56</f>
        <v>NR</v>
      </c>
      <c r="L56" s="132" t="str">
        <f>'2nd Campaign LETTUCE 2022'!L56</f>
        <v>NR</v>
      </c>
      <c r="M56" s="132">
        <v>88.839041513616976</v>
      </c>
      <c r="N56" s="132">
        <f>'[4]ORG POS Mode 2021'!H366</f>
        <v>5.7825737934750485</v>
      </c>
      <c r="O56" s="194">
        <f>'[4]ORG POS Mode 2021'!I366</f>
        <v>1.7347721380425147</v>
      </c>
    </row>
    <row r="57" spans="1:21">
      <c r="A57" s="325"/>
      <c r="B57" s="109" t="s">
        <v>275</v>
      </c>
      <c r="C57" s="191" t="s">
        <v>262</v>
      </c>
      <c r="D57" s="140">
        <v>474.69268878997252</v>
      </c>
      <c r="E57" s="140">
        <v>28.407236092077564</v>
      </c>
      <c r="F57" s="140" t="s">
        <v>262</v>
      </c>
      <c r="G57" s="140" t="s">
        <v>262</v>
      </c>
      <c r="H57" s="192" t="s">
        <v>262</v>
      </c>
      <c r="I57" s="198"/>
      <c r="J57" s="193">
        <f>'2nd Campaign LETTUCE 2022'!J57</f>
        <v>93.84907466042236</v>
      </c>
      <c r="K57" s="132">
        <f>'2nd Campaign LETTUCE 2022'!K57</f>
        <v>5.6036119968947569</v>
      </c>
      <c r="L57" s="132">
        <f>'2nd Campaign LETTUCE 2022'!L57</f>
        <v>1.681083599068427</v>
      </c>
      <c r="M57" s="132">
        <v>36.043811126510562</v>
      </c>
      <c r="N57" s="132">
        <f>'[4]ORG POS Mode 2021'!H141</f>
        <v>4.0765920626182943</v>
      </c>
      <c r="O57" s="194">
        <f>'[4]ORG POS Mode 2021'!I141</f>
        <v>1.2229776187854882</v>
      </c>
    </row>
    <row r="58" spans="1:21">
      <c r="A58" s="325"/>
      <c r="B58" s="110" t="s">
        <v>276</v>
      </c>
      <c r="C58" s="191" t="s">
        <v>261</v>
      </c>
      <c r="D58" s="140" t="s">
        <v>261</v>
      </c>
      <c r="E58" s="140" t="s">
        <v>261</v>
      </c>
      <c r="F58" s="140" t="s">
        <v>261</v>
      </c>
      <c r="G58" s="140" t="s">
        <v>261</v>
      </c>
      <c r="H58" s="192" t="s">
        <v>261</v>
      </c>
      <c r="I58" s="198"/>
      <c r="J58" s="193" t="str">
        <f>'2nd Campaign LETTUCE 2022'!J58</f>
        <v>NR</v>
      </c>
      <c r="K58" s="132" t="str">
        <f>'2nd Campaign LETTUCE 2022'!K58</f>
        <v>NR</v>
      </c>
      <c r="L58" s="132" t="str">
        <f>'2nd Campaign LETTUCE 2022'!L58</f>
        <v>NR</v>
      </c>
      <c r="M58" s="132" t="s">
        <v>261</v>
      </c>
      <c r="N58" s="132" t="s">
        <v>261</v>
      </c>
      <c r="O58" s="194" t="s">
        <v>261</v>
      </c>
      <c r="U58" s="143"/>
    </row>
    <row r="59" spans="1:21" ht="15.75" thickBot="1">
      <c r="A59" s="326"/>
      <c r="B59" s="167" t="s">
        <v>277</v>
      </c>
      <c r="C59" s="203" t="s">
        <v>262</v>
      </c>
      <c r="D59" s="204" t="s">
        <v>262</v>
      </c>
      <c r="E59" s="204" t="s">
        <v>262</v>
      </c>
      <c r="F59" s="224" t="s">
        <v>262</v>
      </c>
      <c r="G59" s="224" t="s">
        <v>262</v>
      </c>
      <c r="H59" s="225" t="s">
        <v>262</v>
      </c>
      <c r="I59" s="198"/>
      <c r="J59" s="205">
        <f>'2nd Campaign LETTUCE 2022'!J59</f>
        <v>89.537115743550203</v>
      </c>
      <c r="K59" s="206">
        <f>'2nd Campaign LETTUCE 2022'!K59</f>
        <v>12.868494398683334</v>
      </c>
      <c r="L59" s="206">
        <f>'2nd Campaign LETTUCE 2022'!L59</f>
        <v>3.8605483196049999</v>
      </c>
      <c r="M59" s="206">
        <v>35.269525016442643</v>
      </c>
      <c r="N59" s="206">
        <f>'[4]ORG POS Mode 2021'!H157</f>
        <v>3.8929632436132366</v>
      </c>
      <c r="O59" s="207">
        <f>'[4]ORG POS Mode 2021'!I157</f>
        <v>1.167888973083971</v>
      </c>
      <c r="U59" s="143"/>
    </row>
    <row r="60" spans="1:21" ht="15.75" thickBot="1">
      <c r="A60" s="102" t="s">
        <v>278</v>
      </c>
      <c r="B60" s="166" t="s">
        <v>143</v>
      </c>
      <c r="C60" s="312" t="s">
        <v>267</v>
      </c>
      <c r="D60" s="313"/>
      <c r="E60" s="313"/>
      <c r="F60" s="313"/>
      <c r="G60" s="313"/>
      <c r="H60" s="314"/>
      <c r="I60" s="140"/>
      <c r="J60" s="312" t="str">
        <f>'2nd Campaign LETTUCE 2022'!J60</f>
        <v>NOT IN METHOD</v>
      </c>
      <c r="K60" s="313"/>
      <c r="L60" s="313"/>
      <c r="M60" s="313"/>
      <c r="N60" s="313"/>
      <c r="O60" s="314"/>
    </row>
    <row r="61" spans="1:21">
      <c r="A61" s="324" t="s">
        <v>145</v>
      </c>
      <c r="B61" s="108" t="s">
        <v>146</v>
      </c>
      <c r="C61" s="219" t="s">
        <v>262</v>
      </c>
      <c r="D61" s="186">
        <v>215.37303062530131</v>
      </c>
      <c r="E61" s="186" t="s">
        <v>262</v>
      </c>
      <c r="F61" s="186" t="s">
        <v>262</v>
      </c>
      <c r="G61" s="186" t="s">
        <v>262</v>
      </c>
      <c r="H61" s="187" t="s">
        <v>262</v>
      </c>
      <c r="I61" s="140"/>
      <c r="J61" s="188">
        <f>'2nd Campaign LETTUCE 2022'!J61</f>
        <v>44.859567656103827</v>
      </c>
      <c r="K61" s="189">
        <f>'2nd Campaign LETTUCE 2022'!K61</f>
        <v>4.2275982139220352</v>
      </c>
      <c r="L61" s="189">
        <f>'2nd Campaign LETTUCE 2022'!L61</f>
        <v>1.2682794641766104</v>
      </c>
      <c r="M61" s="189">
        <v>31.844517507783415</v>
      </c>
      <c r="N61" s="189">
        <f>'[4]ORG POS Mode 2021'!H213</f>
        <v>8.3753903209642093</v>
      </c>
      <c r="O61" s="190">
        <f>'[4]ORG POS Mode 2021'!I213</f>
        <v>2.5126170962892629</v>
      </c>
    </row>
    <row r="62" spans="1:21">
      <c r="A62" s="325"/>
      <c r="B62" s="109" t="s">
        <v>279</v>
      </c>
      <c r="C62" s="226" t="s">
        <v>262</v>
      </c>
      <c r="D62" s="140" t="s">
        <v>262</v>
      </c>
      <c r="E62" s="140" t="s">
        <v>262</v>
      </c>
      <c r="F62" s="140" t="s">
        <v>262</v>
      </c>
      <c r="G62" s="140" t="s">
        <v>262</v>
      </c>
      <c r="H62" s="192" t="s">
        <v>262</v>
      </c>
      <c r="I62" s="140"/>
      <c r="J62" s="193">
        <f>'2nd Campaign LETTUCE 2022'!J62</f>
        <v>98.255343982244881</v>
      </c>
      <c r="K62" s="132">
        <f>'2nd Campaign LETTUCE 2022'!K62</f>
        <v>5.0832677738576493</v>
      </c>
      <c r="L62" s="132">
        <f>'2nd Campaign LETTUCE 2022'!L62</f>
        <v>1.5249803321572948</v>
      </c>
      <c r="M62" s="132">
        <v>81.257468361368652</v>
      </c>
      <c r="N62" s="132">
        <f>'[4]ORG POS Mode 2021'!H181</f>
        <v>14.327172747154846</v>
      </c>
      <c r="O62" s="194">
        <f>'[4]ORG POS Mode 2021'!I181</f>
        <v>4.2981518241464531</v>
      </c>
    </row>
    <row r="63" spans="1:21">
      <c r="A63" s="325"/>
      <c r="B63" s="110" t="s">
        <v>280</v>
      </c>
      <c r="C63" s="226" t="s">
        <v>262</v>
      </c>
      <c r="D63" s="140">
        <v>670.4680736347641</v>
      </c>
      <c r="E63" s="140" t="s">
        <v>262</v>
      </c>
      <c r="F63" s="140" t="s">
        <v>262</v>
      </c>
      <c r="G63" s="140" t="s">
        <v>262</v>
      </c>
      <c r="H63" s="192" t="s">
        <v>262</v>
      </c>
      <c r="I63" s="140"/>
      <c r="J63" s="193">
        <f>'2nd Campaign LETTUCE 2022'!J63</f>
        <v>94.175850794178402</v>
      </c>
      <c r="K63" s="132">
        <f>'2nd Campaign LETTUCE 2022'!K63</f>
        <v>3.8742931496333086</v>
      </c>
      <c r="L63" s="132">
        <f>'2nd Campaign LETTUCE 2022'!L63</f>
        <v>1.1622879448899925</v>
      </c>
      <c r="M63" s="132">
        <v>28.43129031394011</v>
      </c>
      <c r="N63" s="132">
        <f>'[4]ORG POS Mode 2021'!H189</f>
        <v>5.6215775552973808</v>
      </c>
      <c r="O63" s="194">
        <f>'[4]ORG POS Mode 2021'!I189</f>
        <v>1.6864732665892141</v>
      </c>
    </row>
    <row r="64" spans="1:21">
      <c r="A64" s="325"/>
      <c r="B64" s="111" t="s">
        <v>153</v>
      </c>
      <c r="C64" s="191" t="s">
        <v>262</v>
      </c>
      <c r="D64" s="140" t="s">
        <v>262</v>
      </c>
      <c r="E64" s="140" t="s">
        <v>262</v>
      </c>
      <c r="F64" s="140" t="s">
        <v>262</v>
      </c>
      <c r="G64" s="140" t="s">
        <v>262</v>
      </c>
      <c r="H64" s="192" t="s">
        <v>262</v>
      </c>
      <c r="I64" s="140"/>
      <c r="J64" s="193">
        <f>'2nd Campaign LETTUCE 2022'!J64</f>
        <v>32.720233578281523</v>
      </c>
      <c r="K64" s="132">
        <f>'2nd Campaign LETTUCE 2022'!K64</f>
        <v>5.2083338084636619</v>
      </c>
      <c r="L64" s="132">
        <f>'2nd Campaign LETTUCE 2022'!L64</f>
        <v>1.5625001425390987</v>
      </c>
      <c r="M64" s="132">
        <f>'[4]ORG POS Mode 2021'!G230</f>
        <v>90.561397695843553</v>
      </c>
      <c r="N64" s="132">
        <f>'[4]ORG POS Mode 2021'!H230</f>
        <v>8.0126702416684026</v>
      </c>
      <c r="O64" s="194">
        <f>'[4]ORG POS Mode 2021'!I230</f>
        <v>2.4038010725005208</v>
      </c>
    </row>
    <row r="65" spans="1:16" ht="15.75" thickBot="1">
      <c r="A65" s="326"/>
      <c r="B65" s="165" t="s">
        <v>155</v>
      </c>
      <c r="C65" s="203" t="s">
        <v>262</v>
      </c>
      <c r="D65" s="204">
        <v>618.92438306410122</v>
      </c>
      <c r="E65" s="204" t="s">
        <v>262</v>
      </c>
      <c r="F65" s="204" t="s">
        <v>262</v>
      </c>
      <c r="G65" s="204" t="s">
        <v>262</v>
      </c>
      <c r="H65" s="211" t="s">
        <v>262</v>
      </c>
      <c r="I65" s="198"/>
      <c r="J65" s="205">
        <f>'2nd Campaign LETTUCE 2022'!J65</f>
        <v>72.407841714951132</v>
      </c>
      <c r="K65" s="206">
        <f>'2nd Campaign LETTUCE 2022'!K65</f>
        <v>7.6486117745546185</v>
      </c>
      <c r="L65" s="206">
        <f>'2nd Campaign LETTUCE 2022'!L65</f>
        <v>2.2945835323663855</v>
      </c>
      <c r="M65" s="206">
        <v>41.38178224301123</v>
      </c>
      <c r="N65" s="206">
        <f>'[4]ORG POS Mode 2021'!H222</f>
        <v>0.55447925153061295</v>
      </c>
      <c r="O65" s="207">
        <f>'[4]ORG POS Mode 2021'!I222</f>
        <v>0.16634377545918388</v>
      </c>
    </row>
    <row r="66" spans="1:16">
      <c r="A66" s="324" t="s">
        <v>157</v>
      </c>
      <c r="B66" s="108" t="s">
        <v>158</v>
      </c>
      <c r="C66" s="177" t="s">
        <v>261</v>
      </c>
      <c r="D66" s="186" t="s">
        <v>261</v>
      </c>
      <c r="E66" s="186" t="s">
        <v>261</v>
      </c>
      <c r="F66" s="186" t="s">
        <v>262</v>
      </c>
      <c r="G66" s="186" t="s">
        <v>262</v>
      </c>
      <c r="H66" s="187" t="s">
        <v>262</v>
      </c>
      <c r="I66" s="198"/>
      <c r="J66" s="188" t="str">
        <f>'2nd Campaign LETTUCE 2022'!J66</f>
        <v>NR</v>
      </c>
      <c r="K66" s="189" t="str">
        <f>'2nd Campaign LETTUCE 2022'!K66</f>
        <v>NR</v>
      </c>
      <c r="L66" s="189" t="str">
        <f>'2nd Campaign LETTUCE 2022'!L66</f>
        <v>NR</v>
      </c>
      <c r="M66" s="189">
        <v>27.856506311670067</v>
      </c>
      <c r="N66" s="189">
        <f>'[4]ORG NEG Mode 2021'!H37</f>
        <v>40.104611676974187</v>
      </c>
      <c r="O66" s="190">
        <f>'[4]ORG NEG Mode 2021'!I37</f>
        <v>12.031383503092258</v>
      </c>
    </row>
    <row r="67" spans="1:16">
      <c r="A67" s="325"/>
      <c r="B67" s="109" t="s">
        <v>162</v>
      </c>
      <c r="C67" s="191" t="s">
        <v>262</v>
      </c>
      <c r="D67" s="140" t="s">
        <v>262</v>
      </c>
      <c r="E67" s="140" t="s">
        <v>262</v>
      </c>
      <c r="F67" s="140" t="s">
        <v>262</v>
      </c>
      <c r="G67" s="140" t="s">
        <v>262</v>
      </c>
      <c r="H67" s="192" t="s">
        <v>262</v>
      </c>
      <c r="I67" s="198"/>
      <c r="J67" s="193">
        <f>'2nd Campaign LETTUCE 2022'!J67</f>
        <v>99.774532057030456</v>
      </c>
      <c r="K67" s="132">
        <f>'2nd Campaign LETTUCE 2022'!K67</f>
        <v>4.1469723986780203</v>
      </c>
      <c r="L67" s="132">
        <f>'2nd Campaign LETTUCE 2022'!L67</f>
        <v>1.244091719603406</v>
      </c>
      <c r="M67" s="132">
        <v>74.557605537835315</v>
      </c>
      <c r="N67" s="132">
        <f>'[4]ORG NEG Mode 2021'!H21</f>
        <v>11.741362431829703</v>
      </c>
      <c r="O67" s="194">
        <f>'[4]ORG NEG Mode 2021'!I21</f>
        <v>3.522408729548911</v>
      </c>
    </row>
    <row r="68" spans="1:16" ht="15.75" thickBot="1">
      <c r="A68" s="325"/>
      <c r="B68" s="111" t="s">
        <v>164</v>
      </c>
      <c r="C68" s="191" t="s">
        <v>261</v>
      </c>
      <c r="D68" s="140" t="s">
        <v>261</v>
      </c>
      <c r="E68" s="140" t="s">
        <v>261</v>
      </c>
      <c r="F68" s="140" t="s">
        <v>261</v>
      </c>
      <c r="G68" s="140" t="s">
        <v>261</v>
      </c>
      <c r="H68" s="192" t="s">
        <v>261</v>
      </c>
      <c r="I68" s="198"/>
      <c r="J68" s="193" t="str">
        <f>'2nd Campaign LETTUCE 2022'!J68</f>
        <v>NR</v>
      </c>
      <c r="K68" s="132" t="str">
        <f>'2nd Campaign LETTUCE 2022'!K68</f>
        <v>NR</v>
      </c>
      <c r="L68" s="132" t="str">
        <f>'2nd Campaign LETTUCE 2022'!L68</f>
        <v>NR</v>
      </c>
      <c r="M68" s="132" t="s">
        <v>261</v>
      </c>
      <c r="N68" s="132" t="s">
        <v>261</v>
      </c>
      <c r="O68" s="194" t="s">
        <v>261</v>
      </c>
    </row>
    <row r="69" spans="1:16" ht="15.75" thickBot="1">
      <c r="A69" s="326"/>
      <c r="B69" s="168" t="s">
        <v>166</v>
      </c>
      <c r="C69" s="312" t="s">
        <v>267</v>
      </c>
      <c r="D69" s="313"/>
      <c r="E69" s="313"/>
      <c r="F69" s="313"/>
      <c r="G69" s="313"/>
      <c r="H69" s="314"/>
      <c r="I69" s="198"/>
      <c r="J69" s="312" t="str">
        <f>'2nd Campaign LETTUCE 2022'!J69</f>
        <v>NOT IN METHOD</v>
      </c>
      <c r="K69" s="313"/>
      <c r="L69" s="313"/>
      <c r="M69" s="313"/>
      <c r="N69" s="313"/>
      <c r="O69" s="314"/>
    </row>
    <row r="70" spans="1:16">
      <c r="A70" s="284" t="s">
        <v>281</v>
      </c>
      <c r="B70" s="169" t="s">
        <v>169</v>
      </c>
      <c r="C70" s="203" t="s">
        <v>261</v>
      </c>
      <c r="D70" s="204" t="s">
        <v>261</v>
      </c>
      <c r="E70" s="204" t="s">
        <v>261</v>
      </c>
      <c r="F70" s="204" t="s">
        <v>262</v>
      </c>
      <c r="G70" s="204" t="s">
        <v>262</v>
      </c>
      <c r="H70" s="211" t="s">
        <v>262</v>
      </c>
      <c r="I70" s="198"/>
      <c r="J70" s="205" t="str">
        <f>'2nd Campaign LETTUCE 2022'!J70</f>
        <v>NR</v>
      </c>
      <c r="K70" s="206" t="str">
        <f>'2nd Campaign LETTUCE 2022'!K70</f>
        <v>NR</v>
      </c>
      <c r="L70" s="206" t="str">
        <f>'2nd Campaign LETTUCE 2022'!L70</f>
        <v>NR</v>
      </c>
      <c r="M70" s="206">
        <f>'[4]ORG POS Mode 2021'!G334</f>
        <v>56.703659149977447</v>
      </c>
      <c r="N70" s="206">
        <f>'[4]ORG POS Mode 2021'!H334</f>
        <v>5.8650892865156585</v>
      </c>
      <c r="O70" s="207">
        <f>'[4]ORG POS Mode 2021'!I334</f>
        <v>1.7595267859546977</v>
      </c>
    </row>
    <row r="71" spans="1:16">
      <c r="A71" s="284" t="s">
        <v>282</v>
      </c>
      <c r="B71" s="169" t="s">
        <v>172</v>
      </c>
      <c r="C71" s="213" t="s">
        <v>262</v>
      </c>
      <c r="D71" s="214" t="s">
        <v>262</v>
      </c>
      <c r="E71" s="214" t="s">
        <v>262</v>
      </c>
      <c r="F71" s="214" t="s">
        <v>262</v>
      </c>
      <c r="G71" s="214" t="s">
        <v>262</v>
      </c>
      <c r="H71" s="215" t="s">
        <v>262</v>
      </c>
      <c r="I71" s="198"/>
      <c r="J71" s="216">
        <f>'2nd Campaign LETTUCE 2022'!J71</f>
        <v>62.959245316829403</v>
      </c>
      <c r="K71" s="217">
        <f>'2nd Campaign LETTUCE 2022'!K71</f>
        <v>4.7738279102070802</v>
      </c>
      <c r="L71" s="217">
        <f>'2nd Campaign LETTUCE 2022'!L71</f>
        <v>1.4321483730621243</v>
      </c>
      <c r="M71" s="217">
        <v>30.307808309945308</v>
      </c>
      <c r="N71" s="217">
        <f>'[4]ORG POS Mode 2021'!H238</f>
        <v>2.4942831483717756</v>
      </c>
      <c r="O71" s="218">
        <f>'[4]ORG POS Mode 2021'!I238</f>
        <v>0.7482849445115326</v>
      </c>
    </row>
    <row r="72" spans="1:16">
      <c r="A72" s="285" t="s">
        <v>174</v>
      </c>
      <c r="B72" s="170" t="s">
        <v>175</v>
      </c>
      <c r="C72" s="213" t="s">
        <v>262</v>
      </c>
      <c r="D72" s="214" t="s">
        <v>262</v>
      </c>
      <c r="E72" s="214" t="s">
        <v>262</v>
      </c>
      <c r="F72" s="214" t="s">
        <v>261</v>
      </c>
      <c r="G72" s="214" t="s">
        <v>261</v>
      </c>
      <c r="H72" s="215" t="s">
        <v>261</v>
      </c>
      <c r="I72" s="198"/>
      <c r="J72" s="216">
        <f>'2nd Campaign LETTUCE 2022'!J72</f>
        <v>76.723353097718785</v>
      </c>
      <c r="K72" s="217">
        <f>'2nd Campaign LETTUCE 2022'!K72</f>
        <v>5.271632246288954</v>
      </c>
      <c r="L72" s="217">
        <f>'2nd Campaign LETTUCE 2022'!L72</f>
        <v>1.5814896738866864</v>
      </c>
      <c r="M72" s="217" t="s">
        <v>261</v>
      </c>
      <c r="N72" s="217" t="s">
        <v>261</v>
      </c>
      <c r="O72" s="218" t="s">
        <v>261</v>
      </c>
    </row>
    <row r="73" spans="1:16">
      <c r="A73" s="324" t="s">
        <v>283</v>
      </c>
      <c r="B73" s="108" t="s">
        <v>179</v>
      </c>
      <c r="C73" s="177" t="s">
        <v>262</v>
      </c>
      <c r="D73" s="186" t="s">
        <v>262</v>
      </c>
      <c r="E73" s="186" t="s">
        <v>262</v>
      </c>
      <c r="F73" s="186" t="s">
        <v>262</v>
      </c>
      <c r="G73" s="186" t="s">
        <v>262</v>
      </c>
      <c r="H73" s="187" t="s">
        <v>262</v>
      </c>
      <c r="I73" s="198"/>
      <c r="J73" s="188">
        <f>'2nd Campaign LETTUCE 2022'!J73</f>
        <v>100</v>
      </c>
      <c r="K73" s="189">
        <f>'2nd Campaign LETTUCE 2022'!K73</f>
        <v>6.5332464660450684</v>
      </c>
      <c r="L73" s="189">
        <f>'2nd Campaign LETTUCE 2022'!L73</f>
        <v>1.9599739398135203</v>
      </c>
      <c r="M73" s="189">
        <v>84.555632180076771</v>
      </c>
      <c r="N73" s="189">
        <f>'[3]ORG NEG Mode 2021'!H61</f>
        <v>3.832993842042054</v>
      </c>
      <c r="O73" s="190">
        <f>'[3]ORG NEG Mode 2021'!I61</f>
        <v>1.1498981526126162</v>
      </c>
    </row>
    <row r="74" spans="1:16">
      <c r="A74" s="325"/>
      <c r="B74" s="109" t="s">
        <v>182</v>
      </c>
      <c r="C74" s="191" t="s">
        <v>261</v>
      </c>
      <c r="D74" s="140" t="s">
        <v>261</v>
      </c>
      <c r="E74" s="140" t="s">
        <v>261</v>
      </c>
      <c r="F74" s="140" t="s">
        <v>261</v>
      </c>
      <c r="G74" s="140" t="s">
        <v>261</v>
      </c>
      <c r="H74" s="192" t="s">
        <v>261</v>
      </c>
      <c r="I74" s="198"/>
      <c r="J74" s="193" t="str">
        <f>'2nd Campaign LETTUCE 2022'!J74</f>
        <v>NR</v>
      </c>
      <c r="K74" s="132" t="str">
        <f>'2nd Campaign LETTUCE 2022'!K74</f>
        <v>NR</v>
      </c>
      <c r="L74" s="132" t="str">
        <f>'2nd Campaign LETTUCE 2022'!L74</f>
        <v>NR</v>
      </c>
      <c r="M74" s="132" t="s">
        <v>261</v>
      </c>
      <c r="N74" s="132" t="s">
        <v>261</v>
      </c>
      <c r="O74" s="194" t="s">
        <v>261</v>
      </c>
    </row>
    <row r="75" spans="1:16">
      <c r="A75" s="325"/>
      <c r="B75" s="109" t="s">
        <v>184</v>
      </c>
      <c r="C75" s="191" t="s">
        <v>262</v>
      </c>
      <c r="D75" s="140" t="s">
        <v>262</v>
      </c>
      <c r="E75" s="140" t="s">
        <v>262</v>
      </c>
      <c r="F75" s="140" t="s">
        <v>262</v>
      </c>
      <c r="G75" s="140" t="s">
        <v>262</v>
      </c>
      <c r="H75" s="192" t="s">
        <v>262</v>
      </c>
      <c r="I75" s="242"/>
      <c r="J75" s="193">
        <f>'2nd Campaign LETTUCE 2022'!J75</f>
        <v>100</v>
      </c>
      <c r="K75" s="132">
        <f>'2nd Campaign LETTUCE 2022'!K75</f>
        <v>5.0252406760676758</v>
      </c>
      <c r="L75" s="132">
        <f>'2nd Campaign LETTUCE 2022'!L75</f>
        <v>1.5075722028203029</v>
      </c>
      <c r="M75" s="132">
        <v>92.355577511683435</v>
      </c>
      <c r="N75" s="132">
        <f>'[3]ORG NEG Mode 2021'!H69</f>
        <v>1.861484234894266</v>
      </c>
      <c r="O75" s="194">
        <f>'[3]ORG NEG Mode 2021'!I69</f>
        <v>0.55844527046827974</v>
      </c>
    </row>
    <row r="76" spans="1:16">
      <c r="A76" s="325"/>
      <c r="B76" s="109" t="s">
        <v>187</v>
      </c>
      <c r="C76" s="191" t="s">
        <v>262</v>
      </c>
      <c r="D76" s="140" t="s">
        <v>262</v>
      </c>
      <c r="E76" s="140" t="s">
        <v>262</v>
      </c>
      <c r="F76" s="140" t="s">
        <v>261</v>
      </c>
      <c r="G76" s="140" t="s">
        <v>261</v>
      </c>
      <c r="H76" s="192" t="s">
        <v>261</v>
      </c>
      <c r="I76" s="198"/>
      <c r="J76" s="193">
        <f>'2nd Campaign LETTUCE 2022'!J76</f>
        <v>68.292444433612346</v>
      </c>
      <c r="K76" s="132">
        <f>'2nd Campaign LETTUCE 2022'!K76</f>
        <v>5.0403313091493231</v>
      </c>
      <c r="L76" s="132">
        <f>'2nd Campaign LETTUCE 2022'!L76</f>
        <v>1.5120993927447968</v>
      </c>
      <c r="M76" s="132" t="s">
        <v>261</v>
      </c>
      <c r="N76" s="132" t="s">
        <v>261</v>
      </c>
      <c r="O76" s="194" t="s">
        <v>261</v>
      </c>
    </row>
    <row r="77" spans="1:16" ht="15" customHeight="1">
      <c r="A77" s="325"/>
      <c r="B77" s="109" t="s">
        <v>189</v>
      </c>
      <c r="C77" s="191" t="s">
        <v>261</v>
      </c>
      <c r="D77" s="140" t="s">
        <v>261</v>
      </c>
      <c r="E77" s="140" t="s">
        <v>261</v>
      </c>
      <c r="F77" s="140" t="s">
        <v>262</v>
      </c>
      <c r="G77" s="140" t="s">
        <v>262</v>
      </c>
      <c r="H77" s="192" t="s">
        <v>262</v>
      </c>
      <c r="I77" s="198"/>
      <c r="J77" s="193" t="str">
        <f>'2nd Campaign LETTUCE 2022'!J77</f>
        <v>NR</v>
      </c>
      <c r="K77" s="132" t="str">
        <f>'2nd Campaign LETTUCE 2022'!K77</f>
        <v>NR</v>
      </c>
      <c r="L77" s="132" t="str">
        <f>'2nd Campaign LETTUCE 2022'!L77</f>
        <v>NR</v>
      </c>
      <c r="M77" s="132">
        <v>90.08054732363874</v>
      </c>
      <c r="N77" s="132">
        <f>'[3]ORG NEG Mode 2021'!H77</f>
        <v>4.0483623656932215</v>
      </c>
      <c r="O77" s="194">
        <f>'[3]ORG NEG Mode 2021'!I77</f>
        <v>1.2145087097079665</v>
      </c>
      <c r="P77" s="143"/>
    </row>
    <row r="78" spans="1:16" ht="15.75" thickBot="1">
      <c r="A78" s="326"/>
      <c r="B78" s="109" t="s">
        <v>191</v>
      </c>
      <c r="C78" s="203" t="s">
        <v>261</v>
      </c>
      <c r="D78" s="204" t="s">
        <v>261</v>
      </c>
      <c r="E78" s="204" t="s">
        <v>261</v>
      </c>
      <c r="F78" s="204" t="s">
        <v>261</v>
      </c>
      <c r="G78" s="204" t="s">
        <v>261</v>
      </c>
      <c r="H78" s="211" t="s">
        <v>261</v>
      </c>
      <c r="I78" s="198"/>
      <c r="J78" s="205" t="str">
        <f>'2nd Campaign LETTUCE 2022'!J78</f>
        <v>NR</v>
      </c>
      <c r="K78" s="206" t="str">
        <f>'2nd Campaign LETTUCE 2022'!K78</f>
        <v>NR</v>
      </c>
      <c r="L78" s="206" t="str">
        <f>'2nd Campaign LETTUCE 2022'!L78</f>
        <v>NR</v>
      </c>
      <c r="M78" s="206" t="s">
        <v>261</v>
      </c>
      <c r="N78" s="206" t="s">
        <v>261</v>
      </c>
      <c r="O78" s="207" t="s">
        <v>261</v>
      </c>
      <c r="P78" s="143"/>
    </row>
    <row r="79" spans="1:16">
      <c r="A79" s="321" t="s">
        <v>285</v>
      </c>
      <c r="B79" s="171" t="s">
        <v>194</v>
      </c>
      <c r="C79" s="186" t="s">
        <v>262</v>
      </c>
      <c r="D79" s="186" t="s">
        <v>262</v>
      </c>
      <c r="E79" s="186" t="s">
        <v>262</v>
      </c>
      <c r="F79" s="186" t="s">
        <v>262</v>
      </c>
      <c r="G79" s="186" t="s">
        <v>262</v>
      </c>
      <c r="H79" s="187" t="s">
        <v>262</v>
      </c>
      <c r="I79" s="198"/>
      <c r="J79" s="193">
        <f>'2nd Campaign LETTUCE 2022'!J79</f>
        <v>100</v>
      </c>
      <c r="K79" s="132">
        <f>'2nd Campaign LETTUCE 2022'!K79</f>
        <v>7.9935049084534597</v>
      </c>
      <c r="L79" s="132">
        <f>'2nd Campaign LETTUCE 2022'!L79</f>
        <v>2.398051472536038</v>
      </c>
      <c r="M79" s="132">
        <v>100</v>
      </c>
      <c r="N79" s="132">
        <f>'[3]ORG POS Mode 2021'!H5</f>
        <v>6.3144332509457932</v>
      </c>
      <c r="O79" s="194">
        <f>'[3]ORG POS Mode 2021'!I5</f>
        <v>1.8943299752837381</v>
      </c>
      <c r="P79" s="143"/>
    </row>
    <row r="80" spans="1:16">
      <c r="A80" s="322"/>
      <c r="B80" s="150" t="s">
        <v>286</v>
      </c>
      <c r="C80" s="140" t="s">
        <v>261</v>
      </c>
      <c r="D80" s="140" t="s">
        <v>261</v>
      </c>
      <c r="E80" s="140" t="s">
        <v>261</v>
      </c>
      <c r="F80" s="140">
        <v>12.150413008516335</v>
      </c>
      <c r="G80" s="140" t="s">
        <v>262</v>
      </c>
      <c r="H80" s="192" t="s">
        <v>262</v>
      </c>
      <c r="I80" s="140"/>
      <c r="J80" s="193" t="str">
        <f>'2nd Campaign LETTUCE 2022'!J80</f>
        <v>NR</v>
      </c>
      <c r="K80" s="132" t="str">
        <f>'2nd Campaign LETTUCE 2022'!K80</f>
        <v>NR</v>
      </c>
      <c r="L80" s="132" t="str">
        <f>'2nd Campaign LETTUCE 2022'!L80</f>
        <v>NR</v>
      </c>
      <c r="M80" s="132">
        <v>100</v>
      </c>
      <c r="N80" s="132">
        <f>'[3]ORG POS Mode 2021'!H13</f>
        <v>3.8644461882797496</v>
      </c>
      <c r="O80" s="194">
        <f>'[3]ORG POS Mode 2021'!I13</f>
        <v>1.1593338564839248</v>
      </c>
      <c r="P80" s="143"/>
    </row>
    <row r="81" spans="1:16">
      <c r="A81" s="322"/>
      <c r="B81" s="97" t="s">
        <v>197</v>
      </c>
      <c r="C81" s="140">
        <v>59.439177788378956</v>
      </c>
      <c r="D81" s="140">
        <v>40.951384047038133</v>
      </c>
      <c r="E81" s="140" t="s">
        <v>262</v>
      </c>
      <c r="F81" s="140" t="s">
        <v>262</v>
      </c>
      <c r="G81" s="140" t="s">
        <v>262</v>
      </c>
      <c r="H81" s="192" t="s">
        <v>262</v>
      </c>
      <c r="I81" s="140"/>
      <c r="J81" s="193">
        <f>'2nd Campaign LETTUCE 2022'!J81</f>
        <v>23.495733012092504</v>
      </c>
      <c r="K81" s="132">
        <f>'2nd Campaign LETTUCE 2022'!K81</f>
        <v>11.775891697038638</v>
      </c>
      <c r="L81" s="132">
        <f>'2nd Campaign LETTUCE 2022'!L81</f>
        <v>3.5327675091115913</v>
      </c>
      <c r="M81" s="132">
        <v>41.090525091154838</v>
      </c>
      <c r="N81" s="132">
        <f>'[3]ORG POS Mode 2021'!H29</f>
        <v>16.367984929046603</v>
      </c>
      <c r="O81" s="194">
        <f>'[3]ORG POS Mode 2021'!I29</f>
        <v>4.9103954787139807</v>
      </c>
      <c r="P81" s="143"/>
    </row>
    <row r="82" spans="1:16">
      <c r="A82" s="322"/>
      <c r="B82" s="97" t="s">
        <v>200</v>
      </c>
      <c r="C82" s="140" t="s">
        <v>261</v>
      </c>
      <c r="D82" s="140" t="s">
        <v>261</v>
      </c>
      <c r="E82" s="140" t="s">
        <v>261</v>
      </c>
      <c r="F82" s="140" t="s">
        <v>262</v>
      </c>
      <c r="G82" s="140" t="s">
        <v>262</v>
      </c>
      <c r="H82" s="192" t="s">
        <v>262</v>
      </c>
      <c r="I82" s="198"/>
      <c r="J82" s="193" t="str">
        <f>'2nd Campaign LETTUCE 2022'!J82</f>
        <v>NR</v>
      </c>
      <c r="K82" s="132" t="str">
        <f>'2nd Campaign LETTUCE 2022'!K82</f>
        <v>NR</v>
      </c>
      <c r="L82" s="132" t="str">
        <f>'2nd Campaign LETTUCE 2022'!L82</f>
        <v>NR</v>
      </c>
      <c r="M82" s="132">
        <v>33.860084259076956</v>
      </c>
      <c r="N82" s="132">
        <f>'[3]ORG POS Mode 2021'!H53</f>
        <v>18.507326233087369</v>
      </c>
      <c r="O82" s="194">
        <f>'[3]ORG POS Mode 2021'!I53</f>
        <v>5.5521978699262107</v>
      </c>
      <c r="P82" s="143"/>
    </row>
    <row r="83" spans="1:16">
      <c r="A83" s="322"/>
      <c r="B83" s="97" t="s">
        <v>205</v>
      </c>
      <c r="C83" s="140" t="s">
        <v>262</v>
      </c>
      <c r="D83" s="140" t="s">
        <v>262</v>
      </c>
      <c r="E83" s="140" t="s">
        <v>262</v>
      </c>
      <c r="F83" s="140" t="s">
        <v>262</v>
      </c>
      <c r="G83" s="140" t="s">
        <v>262</v>
      </c>
      <c r="H83" s="250">
        <v>1.2208639691884955</v>
      </c>
      <c r="I83" s="198"/>
      <c r="J83" s="193">
        <f>'2nd Campaign LETTUCE 2022'!J83</f>
        <v>62.552186552371687</v>
      </c>
      <c r="K83" s="132">
        <f>'2nd Campaign LETTUCE 2022'!K83</f>
        <v>6.5285068253668461</v>
      </c>
      <c r="L83" s="132">
        <f>'2nd Campaign LETTUCE 2022'!L83</f>
        <v>1.9585520476100537</v>
      </c>
      <c r="M83" s="132">
        <v>84.268435184154981</v>
      </c>
      <c r="N83" s="132">
        <f>'[3]ORG POS Mode 2021'!H61</f>
        <v>0.77004761682279421</v>
      </c>
      <c r="O83" s="194">
        <f>'[3]ORG POS Mode 2021'!I61</f>
        <v>0.23101428504683827</v>
      </c>
    </row>
    <row r="84" spans="1:16">
      <c r="A84" s="322"/>
      <c r="B84" s="157" t="s">
        <v>287</v>
      </c>
      <c r="C84" s="140" t="s">
        <v>262</v>
      </c>
      <c r="D84" s="140" t="s">
        <v>262</v>
      </c>
      <c r="E84" s="140" t="s">
        <v>262</v>
      </c>
      <c r="F84" s="140" t="s">
        <v>262</v>
      </c>
      <c r="G84" s="140" t="s">
        <v>262</v>
      </c>
      <c r="H84" s="192" t="s">
        <v>262</v>
      </c>
      <c r="I84" s="198"/>
      <c r="J84" s="193">
        <f>'2nd Campaign LETTUCE 2022'!J84</f>
        <v>67.014202041570627</v>
      </c>
      <c r="K84" s="132">
        <f>'2nd Campaign LETTUCE 2022'!K84</f>
        <v>5.4822792391832529</v>
      </c>
      <c r="L84" s="132">
        <f>'2nd Campaign LETTUCE 2022'!L84</f>
        <v>1.6446837717549758</v>
      </c>
      <c r="M84" s="132">
        <v>92.348694427969178</v>
      </c>
      <c r="N84" s="132">
        <f>'[3]ORG POS Mode 2021'!H37</f>
        <v>35.585947576018533</v>
      </c>
      <c r="O84" s="194">
        <f>'[3]ORG POS Mode 2021'!I37</f>
        <v>10.675784272805561</v>
      </c>
    </row>
    <row r="85" spans="1:16">
      <c r="A85" s="322"/>
      <c r="B85" s="150" t="s">
        <v>202</v>
      </c>
      <c r="C85" s="140" t="s">
        <v>262</v>
      </c>
      <c r="D85" s="140" t="s">
        <v>262</v>
      </c>
      <c r="E85" s="140" t="s">
        <v>262</v>
      </c>
      <c r="F85" s="140" t="s">
        <v>262</v>
      </c>
      <c r="G85" s="140" t="s">
        <v>262</v>
      </c>
      <c r="H85" s="192" t="s">
        <v>262</v>
      </c>
      <c r="I85" s="198"/>
      <c r="J85" s="193">
        <f>'2nd Campaign LETTUCE 2022'!J85</f>
        <v>95.553687718879573</v>
      </c>
      <c r="K85" s="132">
        <f>'2nd Campaign LETTUCE 2022'!K85</f>
        <v>3.660692498174591</v>
      </c>
      <c r="L85" s="132">
        <f>'2nd Campaign LETTUCE 2022'!L85</f>
        <v>1.0982077494523774</v>
      </c>
      <c r="M85" s="132">
        <v>96.003966443481275</v>
      </c>
      <c r="N85" s="132">
        <f>'[3]ORG POS Mode 2021'!H45</f>
        <v>4.8682212753378113</v>
      </c>
      <c r="O85" s="194">
        <f>'[3]ORG POS Mode 2021'!I45</f>
        <v>1.4604663826013433</v>
      </c>
    </row>
    <row r="86" spans="1:16">
      <c r="A86" s="322"/>
      <c r="B86" s="150" t="s">
        <v>225</v>
      </c>
      <c r="C86" s="140" t="s">
        <v>262</v>
      </c>
      <c r="D86" s="140" t="s">
        <v>262</v>
      </c>
      <c r="E86" s="140" t="s">
        <v>262</v>
      </c>
      <c r="F86" s="140" t="s">
        <v>262</v>
      </c>
      <c r="G86" s="140" t="s">
        <v>262</v>
      </c>
      <c r="H86" s="192" t="s">
        <v>262</v>
      </c>
      <c r="I86" s="198"/>
      <c r="J86" s="193">
        <f>'2nd Campaign LETTUCE 2022'!J86</f>
        <v>100</v>
      </c>
      <c r="K86" s="132">
        <f>'2nd Campaign LETTUCE 2022'!K86</f>
        <v>2.2809703846774951</v>
      </c>
      <c r="L86" s="132">
        <f>'2nd Campaign LETTUCE 2022'!L86</f>
        <v>0.68429111540324861</v>
      </c>
      <c r="M86" s="132">
        <v>100</v>
      </c>
      <c r="N86" s="132">
        <f>'[3]ORG NEG Mode 2021'!H118</f>
        <v>2.5642489269948339</v>
      </c>
      <c r="O86" s="194">
        <f>'[3]ORG NEG Mode 2021'!I118</f>
        <v>0.76927467809845018</v>
      </c>
    </row>
    <row r="87" spans="1:16">
      <c r="A87" s="322"/>
      <c r="B87" s="150" t="s">
        <v>215</v>
      </c>
      <c r="C87" s="140" t="s">
        <v>262</v>
      </c>
      <c r="D87" s="140" t="s">
        <v>262</v>
      </c>
      <c r="E87" s="140" t="s">
        <v>262</v>
      </c>
      <c r="F87" s="140" t="s">
        <v>261</v>
      </c>
      <c r="G87" s="140" t="s">
        <v>261</v>
      </c>
      <c r="H87" s="192" t="s">
        <v>261</v>
      </c>
      <c r="I87" s="198"/>
      <c r="J87" s="193">
        <f>'2nd Campaign LETTUCE 2022'!J87</f>
        <v>52.188808367166018</v>
      </c>
      <c r="K87" s="132">
        <f>'2nd Campaign LETTUCE 2022'!K87</f>
        <v>5.8078586776472765</v>
      </c>
      <c r="L87" s="132">
        <f>'2nd Campaign LETTUCE 2022'!L87</f>
        <v>1.7423576032941828</v>
      </c>
      <c r="M87" s="132" t="s">
        <v>261</v>
      </c>
      <c r="N87" s="132" t="s">
        <v>261</v>
      </c>
      <c r="O87" s="194" t="s">
        <v>261</v>
      </c>
    </row>
    <row r="88" spans="1:16">
      <c r="A88" s="322"/>
      <c r="B88" s="150" t="s">
        <v>228</v>
      </c>
      <c r="C88" s="140" t="s">
        <v>262</v>
      </c>
      <c r="D88" s="140" t="s">
        <v>262</v>
      </c>
      <c r="E88" s="140" t="s">
        <v>262</v>
      </c>
      <c r="F88" s="140" t="s">
        <v>261</v>
      </c>
      <c r="G88" s="140" t="s">
        <v>261</v>
      </c>
      <c r="H88" s="192" t="s">
        <v>261</v>
      </c>
      <c r="I88" s="198"/>
      <c r="J88" s="193">
        <f>'2nd Campaign LETTUCE 2022'!J88</f>
        <v>96.667355733626707</v>
      </c>
      <c r="K88" s="132">
        <f>'2nd Campaign LETTUCE 2022'!K88</f>
        <v>1.7532091295570049</v>
      </c>
      <c r="L88" s="132">
        <f>'2nd Campaign LETTUCE 2022'!L88</f>
        <v>0.52596273886710143</v>
      </c>
      <c r="M88" s="132" t="s">
        <v>261</v>
      </c>
      <c r="N88" s="132" t="s">
        <v>261</v>
      </c>
      <c r="O88" s="194" t="s">
        <v>261</v>
      </c>
    </row>
    <row r="89" spans="1:16">
      <c r="A89" s="322"/>
      <c r="B89" s="150" t="s">
        <v>222</v>
      </c>
      <c r="C89" s="140" t="s">
        <v>262</v>
      </c>
      <c r="D89" s="140" t="s">
        <v>262</v>
      </c>
      <c r="E89" s="140" t="s">
        <v>262</v>
      </c>
      <c r="F89" s="140" t="s">
        <v>262</v>
      </c>
      <c r="G89" s="140" t="s">
        <v>262</v>
      </c>
      <c r="H89" s="192" t="s">
        <v>262</v>
      </c>
      <c r="I89" s="198"/>
      <c r="J89" s="193">
        <f>'2nd Campaign LETTUCE 2022'!J89</f>
        <v>100</v>
      </c>
      <c r="K89" s="132">
        <f>'2nd Campaign LETTUCE 2022'!K89</f>
        <v>4.4353982409755623</v>
      </c>
      <c r="L89" s="132">
        <f>'2nd Campaign LETTUCE 2022'!L89</f>
        <v>1.3306194722926687</v>
      </c>
      <c r="M89" s="132">
        <v>93.775207727852361</v>
      </c>
      <c r="N89" s="132">
        <f>'[3]ORG NEG Mode 2021'!H158</f>
        <v>9.6556599916095394</v>
      </c>
      <c r="O89" s="194">
        <f>'[3]ORG NEG Mode 2021'!I158</f>
        <v>2.8966979974828622</v>
      </c>
    </row>
    <row r="90" spans="1:16">
      <c r="A90" s="322"/>
      <c r="B90" s="150" t="s">
        <v>288</v>
      </c>
      <c r="C90" s="140" t="s">
        <v>261</v>
      </c>
      <c r="D90" s="140" t="s">
        <v>261</v>
      </c>
      <c r="E90" s="140" t="s">
        <v>261</v>
      </c>
      <c r="F90" s="140" t="s">
        <v>261</v>
      </c>
      <c r="G90" s="140" t="s">
        <v>261</v>
      </c>
      <c r="H90" s="192" t="s">
        <v>261</v>
      </c>
      <c r="I90" s="198"/>
      <c r="J90" s="193" t="str">
        <f>'2nd Campaign LETTUCE 2022'!J90</f>
        <v>NR</v>
      </c>
      <c r="K90" s="132" t="str">
        <f>'2nd Campaign LETTUCE 2022'!K90</f>
        <v>NR</v>
      </c>
      <c r="L90" s="132" t="str">
        <f>'2nd Campaign LETTUCE 2022'!L90</f>
        <v>NR</v>
      </c>
      <c r="M90" s="132" t="s">
        <v>261</v>
      </c>
      <c r="N90" s="132" t="s">
        <v>261</v>
      </c>
      <c r="O90" s="194" t="s">
        <v>261</v>
      </c>
    </row>
    <row r="91" spans="1:16">
      <c r="A91" s="322"/>
      <c r="B91" s="150" t="s">
        <v>289</v>
      </c>
      <c r="C91" s="140" t="s">
        <v>262</v>
      </c>
      <c r="D91" s="140" t="s">
        <v>262</v>
      </c>
      <c r="E91" s="140" t="s">
        <v>262</v>
      </c>
      <c r="F91" s="140" t="s">
        <v>261</v>
      </c>
      <c r="G91" s="140" t="s">
        <v>261</v>
      </c>
      <c r="H91" s="192" t="s">
        <v>261</v>
      </c>
      <c r="I91" s="198"/>
      <c r="J91" s="193">
        <f>'2nd Campaign LETTUCE 2022'!J91</f>
        <v>39.852599173334561</v>
      </c>
      <c r="K91" s="132">
        <f>'2nd Campaign LETTUCE 2022'!K91</f>
        <v>10.477692439042329</v>
      </c>
      <c r="L91" s="132">
        <f>'2nd Campaign LETTUCE 2022'!L91</f>
        <v>3.1433077317126989</v>
      </c>
      <c r="M91" s="132" t="s">
        <v>261</v>
      </c>
      <c r="N91" s="132" t="s">
        <v>261</v>
      </c>
      <c r="O91" s="194" t="s">
        <v>261</v>
      </c>
    </row>
    <row r="92" spans="1:16">
      <c r="A92" s="322"/>
      <c r="B92" s="150" t="s">
        <v>290</v>
      </c>
      <c r="C92" s="140" t="s">
        <v>261</v>
      </c>
      <c r="D92" s="140" t="s">
        <v>261</v>
      </c>
      <c r="E92" s="140" t="s">
        <v>261</v>
      </c>
      <c r="F92" s="140" t="s">
        <v>261</v>
      </c>
      <c r="G92" s="140" t="s">
        <v>261</v>
      </c>
      <c r="H92" s="192" t="s">
        <v>261</v>
      </c>
      <c r="I92" s="198"/>
      <c r="J92" s="193" t="str">
        <f>'2nd Campaign LETTUCE 2022'!J92</f>
        <v>NR</v>
      </c>
      <c r="K92" s="132" t="str">
        <f>'2nd Campaign LETTUCE 2022'!K92</f>
        <v>NR</v>
      </c>
      <c r="L92" s="132" t="str">
        <f>'2nd Campaign LETTUCE 2022'!L92</f>
        <v>NR</v>
      </c>
      <c r="M92" s="132" t="s">
        <v>261</v>
      </c>
      <c r="N92" s="132" t="s">
        <v>261</v>
      </c>
      <c r="O92" s="194" t="s">
        <v>261</v>
      </c>
    </row>
    <row r="93" spans="1:16">
      <c r="A93" s="322"/>
      <c r="B93" s="150" t="s">
        <v>212</v>
      </c>
      <c r="C93" s="140" t="s">
        <v>261</v>
      </c>
      <c r="D93" s="140" t="s">
        <v>261</v>
      </c>
      <c r="E93" s="140" t="s">
        <v>261</v>
      </c>
      <c r="F93" s="140" t="s">
        <v>261</v>
      </c>
      <c r="G93" s="140" t="s">
        <v>261</v>
      </c>
      <c r="H93" s="192" t="s">
        <v>261</v>
      </c>
      <c r="I93" s="140"/>
      <c r="J93" s="193" t="str">
        <f>'2nd Campaign LETTUCE 2022'!J93</f>
        <v>NR</v>
      </c>
      <c r="K93" s="132" t="str">
        <f>'2nd Campaign LETTUCE 2022'!K93</f>
        <v>NR</v>
      </c>
      <c r="L93" s="132" t="str">
        <f>'2nd Campaign LETTUCE 2022'!L93</f>
        <v>NR</v>
      </c>
      <c r="M93" s="132" t="s">
        <v>261</v>
      </c>
      <c r="N93" s="132" t="s">
        <v>261</v>
      </c>
      <c r="O93" s="194" t="s">
        <v>261</v>
      </c>
    </row>
    <row r="94" spans="1:16">
      <c r="A94" s="322"/>
      <c r="B94" s="150" t="s">
        <v>217</v>
      </c>
      <c r="C94" s="140" t="s">
        <v>262</v>
      </c>
      <c r="D94" s="140" t="s">
        <v>262</v>
      </c>
      <c r="E94" s="140" t="s">
        <v>262</v>
      </c>
      <c r="F94" s="140" t="s">
        <v>261</v>
      </c>
      <c r="G94" s="140" t="s">
        <v>261</v>
      </c>
      <c r="H94" s="192" t="s">
        <v>261</v>
      </c>
      <c r="I94" s="140"/>
      <c r="J94" s="193">
        <f>'2nd Campaign LETTUCE 2022'!J94</f>
        <v>98.781050778932936</v>
      </c>
      <c r="K94" s="132">
        <f>'2nd Campaign LETTUCE 2022'!K94</f>
        <v>8.3780684318810419</v>
      </c>
      <c r="L94" s="132">
        <f>'2nd Campaign LETTUCE 2022'!L94</f>
        <v>2.5134205295643124</v>
      </c>
      <c r="M94" s="132" t="s">
        <v>261</v>
      </c>
      <c r="N94" s="132" t="s">
        <v>261</v>
      </c>
      <c r="O94" s="194" t="s">
        <v>261</v>
      </c>
    </row>
    <row r="95" spans="1:16">
      <c r="A95" s="322"/>
      <c r="B95" s="150" t="s">
        <v>221</v>
      </c>
      <c r="C95" s="140" t="s">
        <v>261</v>
      </c>
      <c r="D95" s="140" t="s">
        <v>261</v>
      </c>
      <c r="E95" s="140" t="s">
        <v>261</v>
      </c>
      <c r="F95" s="140" t="s">
        <v>262</v>
      </c>
      <c r="G95" s="140" t="s">
        <v>262</v>
      </c>
      <c r="H95" s="192" t="s">
        <v>262</v>
      </c>
      <c r="I95" s="141"/>
      <c r="J95" s="193" t="str">
        <f>'2nd Campaign LETTUCE 2022'!J95</f>
        <v>NR</v>
      </c>
      <c r="K95" s="132" t="str">
        <f>'2nd Campaign LETTUCE 2022'!K95</f>
        <v>NR</v>
      </c>
      <c r="L95" s="132" t="str">
        <f>'2nd Campaign LETTUCE 2022'!L95</f>
        <v>NR</v>
      </c>
      <c r="M95" s="132" t="s">
        <v>261</v>
      </c>
      <c r="N95" s="132" t="s">
        <v>261</v>
      </c>
      <c r="O95" s="194" t="s">
        <v>261</v>
      </c>
    </row>
    <row r="96" spans="1:16">
      <c r="A96" s="322"/>
      <c r="B96" s="150" t="s">
        <v>219</v>
      </c>
      <c r="C96" s="140" t="s">
        <v>262</v>
      </c>
      <c r="D96" s="140" t="s">
        <v>262</v>
      </c>
      <c r="E96" s="140" t="s">
        <v>262</v>
      </c>
      <c r="F96" s="140" t="s">
        <v>262</v>
      </c>
      <c r="G96" s="140" t="s">
        <v>262</v>
      </c>
      <c r="H96" s="192" t="s">
        <v>262</v>
      </c>
      <c r="I96" s="140"/>
      <c r="J96" s="193">
        <f>'2nd Campaign LETTUCE 2022'!J96</f>
        <v>90.916779138458949</v>
      </c>
      <c r="K96" s="132">
        <f>'2nd Campaign LETTUCE 2022'!K96</f>
        <v>4.6096392361754983</v>
      </c>
      <c r="L96" s="132">
        <f>'2nd Campaign LETTUCE 2022'!L96</f>
        <v>1.3828917708526494</v>
      </c>
      <c r="M96" s="132">
        <v>99.194813993802242</v>
      </c>
      <c r="N96" s="132">
        <f>'[3]ORG NEG Mode 2021'!H29</f>
        <v>2.7016410917816982</v>
      </c>
      <c r="O96" s="194">
        <f>'[3]ORG NEG Mode 2021'!I29</f>
        <v>0.8104923275345095</v>
      </c>
    </row>
    <row r="97" spans="1:53">
      <c r="A97" s="322"/>
      <c r="B97" s="150" t="s">
        <v>231</v>
      </c>
      <c r="C97" s="140" t="s">
        <v>261</v>
      </c>
      <c r="D97" s="140" t="s">
        <v>261</v>
      </c>
      <c r="E97" s="140" t="s">
        <v>261</v>
      </c>
      <c r="F97" s="198" t="s">
        <v>262</v>
      </c>
      <c r="G97" s="198" t="s">
        <v>262</v>
      </c>
      <c r="H97" s="199" t="s">
        <v>262</v>
      </c>
      <c r="I97" s="198"/>
      <c r="J97" s="193" t="str">
        <f>'2nd Campaign LETTUCE 2022'!J97</f>
        <v>NR</v>
      </c>
      <c r="K97" s="132" t="str">
        <f>'2nd Campaign LETTUCE 2022'!K97</f>
        <v>NR</v>
      </c>
      <c r="L97" s="132" t="str">
        <f>'2nd Campaign LETTUCE 2022'!L97</f>
        <v>NR</v>
      </c>
      <c r="M97" s="132">
        <v>42.306289671980139</v>
      </c>
      <c r="N97" s="132">
        <f>'[3]ORG NEG Mode 2021'!H37</f>
        <v>1.3076638263077709</v>
      </c>
      <c r="O97" s="194">
        <f>'[3]ORG NEG Mode 2021'!I37</f>
        <v>0.39229914789233122</v>
      </c>
    </row>
    <row r="98" spans="1:53" ht="15" customHeight="1">
      <c r="A98" s="322"/>
      <c r="B98" s="150" t="s">
        <v>234</v>
      </c>
      <c r="C98" s="140" t="s">
        <v>261</v>
      </c>
      <c r="D98" s="140" t="s">
        <v>261</v>
      </c>
      <c r="E98" s="140" t="s">
        <v>261</v>
      </c>
      <c r="F98" s="140" t="s">
        <v>262</v>
      </c>
      <c r="G98" s="140" t="s">
        <v>262</v>
      </c>
      <c r="H98" s="192" t="s">
        <v>262</v>
      </c>
      <c r="I98" s="243"/>
      <c r="J98" s="193" t="str">
        <f>'2nd Campaign LETTUCE 2022'!J98</f>
        <v>NR</v>
      </c>
      <c r="K98" s="132" t="str">
        <f>'2nd Campaign LETTUCE 2022'!K98</f>
        <v>NR</v>
      </c>
      <c r="L98" s="132" t="str">
        <f>'2nd Campaign LETTUCE 2022'!L98</f>
        <v>NR</v>
      </c>
      <c r="M98" s="132">
        <v>66.660405426491479</v>
      </c>
      <c r="N98" s="132">
        <f>'[3]ORG NEG Mode 2021'!H53</f>
        <v>21.968392608987511</v>
      </c>
      <c r="O98" s="194">
        <f>'[3]ORG NEG Mode 2021'!I53</f>
        <v>6.5905177826962529</v>
      </c>
      <c r="P98" s="23"/>
      <c r="Q98" s="21"/>
      <c r="R98" s="21"/>
      <c r="S98" s="21"/>
      <c r="T98" s="21"/>
      <c r="U98" s="21"/>
      <c r="V98" s="21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23"/>
      <c r="AT98" s="23"/>
      <c r="AU98" s="23"/>
      <c r="AV98" s="82"/>
      <c r="AW98" s="82"/>
      <c r="AX98" s="82"/>
      <c r="AY98" s="82"/>
      <c r="AZ98" s="82"/>
      <c r="BA98" s="82"/>
    </row>
    <row r="99" spans="1:53" ht="15.75" thickBot="1">
      <c r="A99" s="323"/>
      <c r="B99" s="151" t="s">
        <v>237</v>
      </c>
      <c r="C99" s="204" t="s">
        <v>262</v>
      </c>
      <c r="D99" s="204" t="s">
        <v>262</v>
      </c>
      <c r="E99" s="204" t="s">
        <v>262</v>
      </c>
      <c r="F99" s="204" t="s">
        <v>262</v>
      </c>
      <c r="G99" s="204" t="s">
        <v>262</v>
      </c>
      <c r="H99" s="211" t="s">
        <v>262</v>
      </c>
      <c r="I99" s="198"/>
      <c r="J99" s="205">
        <f>'2nd Campaign LETTUCE 2022'!J99</f>
        <v>100</v>
      </c>
      <c r="K99" s="206">
        <f>'2nd Campaign LETTUCE 2022'!K99</f>
        <v>11.008505855366314</v>
      </c>
      <c r="L99" s="206">
        <f>'2nd Campaign LETTUCE 2022'!L99</f>
        <v>3.3025517566098945</v>
      </c>
      <c r="M99" s="206">
        <v>80.202866860300574</v>
      </c>
      <c r="N99" s="206">
        <f>'[3]ORG NEG Mode 2021'!H45</f>
        <v>10.719502321125315</v>
      </c>
      <c r="O99" s="207">
        <f>'[3]ORG NEG Mode 2021'!I45</f>
        <v>3.2158506963375943</v>
      </c>
    </row>
    <row r="100" spans="1:53">
      <c r="B100" s="104"/>
      <c r="C100" s="30"/>
      <c r="D100" s="30"/>
      <c r="E100" s="30"/>
      <c r="F100" s="30"/>
      <c r="G100" s="30"/>
      <c r="H100" s="30"/>
    </row>
    <row r="101" spans="1:53">
      <c r="A101" s="19"/>
      <c r="B101" s="104"/>
      <c r="C101" s="159" t="s">
        <v>291</v>
      </c>
      <c r="D101" s="28"/>
      <c r="E101" s="28"/>
      <c r="F101" s="28"/>
      <c r="G101" s="80"/>
      <c r="H101" s="80"/>
      <c r="J101" s="144"/>
      <c r="K101" s="144"/>
      <c r="L101" s="144"/>
      <c r="O101" s="158"/>
    </row>
    <row r="102" spans="1:53">
      <c r="A102" s="19"/>
      <c r="B102" s="104"/>
      <c r="C102" s="159" t="s">
        <v>292</v>
      </c>
      <c r="D102" s="29"/>
      <c r="E102" s="28"/>
      <c r="F102" s="28"/>
      <c r="G102" s="80"/>
      <c r="H102" s="80"/>
      <c r="J102" s="144"/>
      <c r="K102" s="144"/>
      <c r="L102" s="144"/>
    </row>
    <row r="103" spans="1:53">
      <c r="A103" s="19"/>
      <c r="B103" s="104"/>
      <c r="C103" s="84" t="s">
        <v>293</v>
      </c>
      <c r="D103" s="28" t="s">
        <v>249</v>
      </c>
      <c r="E103" s="28"/>
      <c r="F103" s="28"/>
      <c r="G103" s="80"/>
      <c r="H103" s="80"/>
      <c r="M103" s="147"/>
      <c r="N103" s="147"/>
    </row>
    <row r="104" spans="1:53">
      <c r="A104" s="19"/>
      <c r="B104" s="104"/>
      <c r="C104" s="84" t="s">
        <v>294</v>
      </c>
      <c r="D104" s="133"/>
      <c r="E104" s="80"/>
      <c r="F104" s="80"/>
      <c r="G104" s="80"/>
      <c r="H104" s="80"/>
    </row>
    <row r="105" spans="1:53">
      <c r="A105" s="19"/>
      <c r="B105" s="104"/>
      <c r="D105" s="80"/>
      <c r="E105" s="80"/>
      <c r="F105" s="80"/>
      <c r="G105" s="80"/>
      <c r="H105" s="80"/>
    </row>
    <row r="106" spans="1:53">
      <c r="A106" s="19"/>
      <c r="B106" s="104"/>
      <c r="C106" s="153" t="s">
        <v>295</v>
      </c>
      <c r="D106" s="160"/>
      <c r="E106" s="80"/>
      <c r="F106" s="80"/>
      <c r="G106" s="80"/>
      <c r="H106" s="80"/>
    </row>
    <row r="107" spans="1:53">
      <c r="A107" s="19"/>
      <c r="B107" s="104"/>
      <c r="C107" s="133"/>
      <c r="D107" s="80"/>
      <c r="E107" s="80"/>
      <c r="F107" s="80"/>
      <c r="G107" s="80"/>
      <c r="H107" s="80"/>
    </row>
    <row r="108" spans="1:53">
      <c r="A108" s="19"/>
      <c r="B108" s="104"/>
      <c r="C108" s="80"/>
      <c r="D108" s="80"/>
      <c r="E108" s="80"/>
      <c r="F108" s="80"/>
      <c r="G108" s="80"/>
      <c r="H108" s="80"/>
    </row>
    <row r="109" spans="1:53">
      <c r="A109" s="19"/>
      <c r="B109" s="104"/>
      <c r="C109" s="133"/>
      <c r="D109" s="80"/>
      <c r="E109" s="80"/>
      <c r="F109" s="80"/>
      <c r="G109" s="80"/>
      <c r="H109" s="80"/>
    </row>
    <row r="110" spans="1:53">
      <c r="A110" s="19"/>
      <c r="B110" s="104"/>
      <c r="C110" s="80"/>
      <c r="D110" s="80"/>
      <c r="E110" s="80"/>
      <c r="F110" s="80"/>
      <c r="G110" s="80"/>
      <c r="H110" s="80"/>
    </row>
    <row r="111" spans="1:53">
      <c r="A111" s="19"/>
      <c r="B111" s="104"/>
      <c r="C111" s="80"/>
      <c r="D111" s="80"/>
      <c r="E111" s="80"/>
      <c r="F111" s="80"/>
      <c r="G111" s="80"/>
      <c r="H111" s="80"/>
    </row>
    <row r="112" spans="1:53">
      <c r="A112" s="19"/>
      <c r="B112" s="104"/>
      <c r="C112" s="80"/>
      <c r="D112" s="80"/>
      <c r="E112" s="80"/>
      <c r="F112" s="80"/>
      <c r="G112" s="80"/>
      <c r="H112" s="80"/>
    </row>
    <row r="113" spans="1:8">
      <c r="A113" s="19"/>
      <c r="B113" s="104"/>
      <c r="C113" s="80"/>
      <c r="D113" s="80"/>
      <c r="E113" s="80"/>
      <c r="F113" s="80"/>
      <c r="G113" s="80"/>
      <c r="H113" s="80"/>
    </row>
    <row r="114" spans="1:8">
      <c r="A114" s="19"/>
      <c r="B114" s="104"/>
      <c r="C114" s="80"/>
      <c r="D114" s="80"/>
      <c r="E114" s="80"/>
      <c r="F114" s="80"/>
      <c r="G114" s="80"/>
      <c r="H114" s="80"/>
    </row>
    <row r="115" spans="1:8">
      <c r="A115" s="19"/>
      <c r="B115" s="104"/>
      <c r="C115" s="80"/>
      <c r="D115" s="80"/>
      <c r="E115" s="80"/>
      <c r="F115" s="80"/>
      <c r="G115" s="80"/>
      <c r="H115" s="80"/>
    </row>
    <row r="116" spans="1:8">
      <c r="A116" s="19"/>
      <c r="B116" s="104"/>
      <c r="C116" s="80"/>
      <c r="D116" s="80"/>
      <c r="E116" s="80"/>
      <c r="F116" s="80"/>
      <c r="G116" s="80"/>
      <c r="H116" s="80"/>
    </row>
    <row r="117" spans="1:8">
      <c r="A117" s="19"/>
      <c r="B117" s="104"/>
      <c r="C117" s="80"/>
      <c r="D117" s="80"/>
      <c r="E117" s="80"/>
      <c r="F117" s="80"/>
      <c r="G117" s="80"/>
      <c r="H117" s="80"/>
    </row>
    <row r="118" spans="1:8">
      <c r="A118" s="19"/>
      <c r="B118" s="104"/>
      <c r="C118" s="80"/>
      <c r="D118" s="80"/>
      <c r="E118" s="80"/>
      <c r="F118" s="80"/>
      <c r="G118" s="80"/>
      <c r="H118" s="80"/>
    </row>
    <row r="119" spans="1:8">
      <c r="A119" s="19"/>
      <c r="B119" s="104"/>
      <c r="C119" s="80"/>
      <c r="D119" s="80"/>
      <c r="E119" s="80"/>
      <c r="F119" s="80"/>
      <c r="G119" s="80"/>
      <c r="H119" s="80"/>
    </row>
    <row r="120" spans="1:8">
      <c r="A120" s="19"/>
      <c r="B120" s="104"/>
      <c r="C120" s="80"/>
      <c r="D120" s="80"/>
      <c r="E120" s="80"/>
      <c r="F120" s="80"/>
      <c r="G120" s="80"/>
      <c r="H120" s="80"/>
    </row>
    <row r="121" spans="1:8">
      <c r="A121" s="19"/>
      <c r="B121" s="104"/>
      <c r="C121" s="80"/>
      <c r="D121" s="80"/>
      <c r="E121" s="80"/>
      <c r="F121" s="80"/>
      <c r="G121" s="80"/>
      <c r="H121" s="80"/>
    </row>
    <row r="122" spans="1:8">
      <c r="A122" s="19"/>
      <c r="B122" s="104"/>
      <c r="C122" s="80"/>
      <c r="D122" s="80"/>
      <c r="E122" s="80"/>
      <c r="F122" s="80"/>
      <c r="G122" s="80"/>
      <c r="H122" s="80"/>
    </row>
    <row r="123" spans="1:8">
      <c r="A123" s="19"/>
      <c r="B123" s="104"/>
      <c r="C123" s="80"/>
      <c r="D123" s="80"/>
      <c r="E123" s="80"/>
      <c r="F123" s="80"/>
      <c r="G123" s="80"/>
      <c r="H123" s="80"/>
    </row>
    <row r="124" spans="1:8">
      <c r="A124" s="19"/>
      <c r="B124" s="104"/>
      <c r="C124" s="80"/>
      <c r="D124" s="80"/>
      <c r="E124" s="80"/>
      <c r="F124" s="80"/>
      <c r="G124" s="80"/>
      <c r="H124" s="80"/>
    </row>
    <row r="125" spans="1:8">
      <c r="A125" s="19"/>
      <c r="B125" s="104"/>
      <c r="C125" s="80"/>
      <c r="D125" s="80"/>
      <c r="E125" s="80"/>
      <c r="F125" s="80"/>
      <c r="G125" s="80"/>
      <c r="H125" s="80"/>
    </row>
    <row r="126" spans="1:8">
      <c r="A126" s="19"/>
      <c r="B126" s="104"/>
      <c r="C126" s="80"/>
      <c r="D126" s="80"/>
      <c r="E126" s="80"/>
      <c r="F126" s="80"/>
      <c r="G126" s="80"/>
      <c r="H126" s="80"/>
    </row>
    <row r="127" spans="1:8">
      <c r="A127" s="19"/>
      <c r="B127" s="104"/>
      <c r="C127" s="80"/>
      <c r="D127" s="80"/>
      <c r="E127" s="80"/>
      <c r="F127" s="80"/>
      <c r="G127" s="80"/>
      <c r="H127" s="80"/>
    </row>
    <row r="128" spans="1:8">
      <c r="A128" s="19"/>
      <c r="B128" s="104"/>
      <c r="C128" s="80"/>
      <c r="D128" s="80"/>
      <c r="E128" s="80"/>
      <c r="F128" s="80"/>
      <c r="G128" s="80"/>
      <c r="H128" s="80"/>
    </row>
    <row r="129" spans="1:8">
      <c r="A129" s="19"/>
      <c r="B129" s="104"/>
      <c r="C129" s="80"/>
      <c r="D129" s="80"/>
      <c r="E129" s="80"/>
      <c r="F129" s="80"/>
      <c r="G129" s="80"/>
      <c r="H129" s="80"/>
    </row>
    <row r="130" spans="1:8">
      <c r="A130" s="19"/>
      <c r="B130" s="104"/>
      <c r="C130" s="80"/>
      <c r="D130" s="80"/>
      <c r="E130" s="80"/>
      <c r="F130" s="80"/>
      <c r="G130" s="80"/>
      <c r="H130" s="80"/>
    </row>
    <row r="131" spans="1:8">
      <c r="A131" s="19"/>
      <c r="B131" s="104"/>
      <c r="C131" s="80"/>
      <c r="D131" s="80"/>
      <c r="E131" s="80"/>
      <c r="F131" s="80"/>
      <c r="G131" s="80"/>
      <c r="H131" s="80"/>
    </row>
    <row r="132" spans="1:8">
      <c r="A132" s="19"/>
      <c r="B132" s="104"/>
      <c r="C132" s="80"/>
      <c r="D132" s="80"/>
      <c r="E132" s="80"/>
      <c r="F132" s="80"/>
      <c r="G132" s="80"/>
      <c r="H132" s="80"/>
    </row>
    <row r="133" spans="1:8">
      <c r="A133" s="19"/>
      <c r="B133" s="104"/>
      <c r="C133" s="82"/>
      <c r="D133" s="82"/>
      <c r="E133" s="82"/>
      <c r="F133" s="82"/>
      <c r="G133" s="82"/>
      <c r="H133" s="82"/>
    </row>
    <row r="134" spans="1:8">
      <c r="A134" s="19"/>
      <c r="B134" s="104"/>
      <c r="C134" s="82"/>
      <c r="D134" s="82"/>
      <c r="E134" s="82"/>
      <c r="F134" s="82"/>
      <c r="G134" s="82"/>
      <c r="H134" s="82"/>
    </row>
    <row r="135" spans="1:8">
      <c r="A135" s="19"/>
      <c r="B135" s="104"/>
      <c r="C135" s="82"/>
      <c r="D135" s="82"/>
      <c r="E135" s="82"/>
      <c r="F135" s="82"/>
      <c r="G135" s="82"/>
      <c r="H135" s="82"/>
    </row>
    <row r="136" spans="1:8">
      <c r="A136" s="19"/>
      <c r="B136" s="104"/>
      <c r="C136" s="82"/>
      <c r="D136" s="82"/>
      <c r="E136" s="82"/>
      <c r="F136" s="82"/>
      <c r="G136" s="82"/>
      <c r="H136" s="82"/>
    </row>
    <row r="137" spans="1:8">
      <c r="A137" s="19"/>
      <c r="B137" s="104"/>
      <c r="C137" s="82"/>
      <c r="D137" s="82"/>
      <c r="E137" s="82"/>
      <c r="F137" s="82"/>
      <c r="G137" s="82"/>
      <c r="H137" s="82"/>
    </row>
    <row r="138" spans="1:8">
      <c r="A138" s="19"/>
      <c r="B138" s="104"/>
      <c r="C138" s="82"/>
      <c r="D138" s="82"/>
      <c r="E138" s="82"/>
      <c r="F138" s="82"/>
      <c r="G138" s="82"/>
      <c r="H138" s="82"/>
    </row>
    <row r="139" spans="1:8">
      <c r="A139" s="19"/>
      <c r="B139" s="104"/>
      <c r="C139" s="82"/>
      <c r="D139" s="82"/>
      <c r="E139" s="82"/>
      <c r="F139" s="82"/>
      <c r="G139" s="82"/>
      <c r="H139" s="82"/>
    </row>
    <row r="140" spans="1:8">
      <c r="A140" s="19"/>
      <c r="B140" s="104"/>
      <c r="C140" s="82"/>
      <c r="D140" s="82"/>
      <c r="E140" s="82"/>
      <c r="F140" s="82"/>
      <c r="G140" s="82"/>
      <c r="H140" s="82"/>
    </row>
    <row r="141" spans="1:8">
      <c r="A141" s="19"/>
      <c r="B141" s="104"/>
      <c r="C141" s="82"/>
      <c r="D141" s="82"/>
      <c r="E141" s="82"/>
      <c r="F141" s="82"/>
      <c r="G141" s="82"/>
      <c r="H141" s="82"/>
    </row>
    <row r="142" spans="1:8">
      <c r="A142" s="19"/>
      <c r="B142" s="104"/>
      <c r="C142" s="82"/>
      <c r="D142" s="82"/>
      <c r="E142" s="82"/>
      <c r="F142" s="82"/>
      <c r="G142" s="82"/>
      <c r="H142" s="82"/>
    </row>
    <row r="143" spans="1:8">
      <c r="A143" s="19"/>
      <c r="B143" s="104"/>
      <c r="C143" s="82"/>
      <c r="D143" s="82"/>
      <c r="E143" s="82"/>
      <c r="F143" s="82"/>
      <c r="G143" s="82"/>
      <c r="H143" s="82"/>
    </row>
    <row r="144" spans="1:8">
      <c r="A144" s="19"/>
      <c r="B144" s="104"/>
      <c r="C144" s="82"/>
      <c r="D144" s="82"/>
      <c r="E144" s="82"/>
      <c r="F144" s="82"/>
      <c r="G144" s="82"/>
      <c r="H144" s="82"/>
    </row>
    <row r="145" spans="1:8">
      <c r="A145" s="19"/>
      <c r="B145" s="104"/>
      <c r="C145" s="82"/>
      <c r="D145" s="82"/>
      <c r="E145" s="82"/>
      <c r="F145" s="82"/>
      <c r="G145" s="82"/>
      <c r="H145" s="82"/>
    </row>
    <row r="146" spans="1:8">
      <c r="A146" s="19"/>
      <c r="B146" s="104"/>
      <c r="C146" s="82"/>
      <c r="D146" s="82"/>
      <c r="E146" s="82"/>
      <c r="F146" s="82"/>
      <c r="G146" s="82"/>
      <c r="H146" s="82"/>
    </row>
    <row r="147" spans="1:8">
      <c r="A147" s="19"/>
      <c r="B147" s="104"/>
      <c r="C147" s="82"/>
      <c r="D147" s="82"/>
      <c r="E147" s="82"/>
      <c r="F147" s="82"/>
      <c r="G147" s="82"/>
      <c r="H147" s="82"/>
    </row>
    <row r="148" spans="1:8">
      <c r="A148" s="19"/>
      <c r="B148" s="104"/>
      <c r="C148" s="82"/>
      <c r="D148" s="82"/>
      <c r="E148" s="82"/>
      <c r="F148" s="82"/>
      <c r="G148" s="82"/>
      <c r="H148" s="82"/>
    </row>
    <row r="149" spans="1:8">
      <c r="A149" s="19"/>
      <c r="B149" s="104"/>
      <c r="C149" s="82"/>
      <c r="D149" s="82"/>
      <c r="E149" s="82"/>
      <c r="F149" s="82"/>
      <c r="G149" s="82"/>
      <c r="H149" s="82"/>
    </row>
    <row r="150" spans="1:8">
      <c r="A150" s="19"/>
      <c r="B150" s="104"/>
      <c r="C150" s="82"/>
      <c r="D150" s="82"/>
      <c r="E150" s="82"/>
      <c r="F150" s="82"/>
      <c r="G150" s="82"/>
      <c r="H150" s="82"/>
    </row>
    <row r="151" spans="1:8">
      <c r="A151" s="19"/>
      <c r="B151" s="104"/>
      <c r="C151" s="82"/>
      <c r="D151" s="82"/>
      <c r="E151" s="82"/>
      <c r="F151" s="82"/>
      <c r="G151" s="82"/>
      <c r="H151" s="82"/>
    </row>
    <row r="152" spans="1:8">
      <c r="A152" s="19"/>
      <c r="B152" s="104"/>
      <c r="C152" s="82"/>
      <c r="D152" s="82"/>
      <c r="E152" s="82"/>
      <c r="F152" s="82"/>
      <c r="G152" s="82"/>
      <c r="H152" s="82"/>
    </row>
    <row r="153" spans="1:8">
      <c r="A153" s="19"/>
      <c r="B153" s="104"/>
      <c r="C153" s="82"/>
      <c r="D153" s="82"/>
      <c r="E153" s="82"/>
      <c r="F153" s="82"/>
      <c r="G153" s="82"/>
      <c r="H153" s="82"/>
    </row>
    <row r="154" spans="1:8">
      <c r="A154" s="19"/>
      <c r="B154" s="104"/>
      <c r="C154" s="82"/>
      <c r="D154" s="82"/>
      <c r="E154" s="82"/>
      <c r="F154" s="82"/>
      <c r="G154" s="82"/>
      <c r="H154" s="82"/>
    </row>
    <row r="155" spans="1:8">
      <c r="A155" s="19"/>
      <c r="B155" s="104"/>
      <c r="C155" s="82"/>
      <c r="D155" s="82"/>
      <c r="E155" s="82"/>
      <c r="F155" s="82"/>
      <c r="G155" s="82"/>
      <c r="H155" s="82"/>
    </row>
    <row r="156" spans="1:8">
      <c r="A156" s="19"/>
      <c r="B156" s="104"/>
      <c r="C156" s="82"/>
      <c r="D156" s="82"/>
      <c r="E156" s="82"/>
      <c r="F156" s="82"/>
      <c r="G156" s="82"/>
      <c r="H156" s="82"/>
    </row>
    <row r="157" spans="1:8">
      <c r="A157" s="19"/>
      <c r="B157" s="104"/>
      <c r="C157" s="82"/>
      <c r="D157" s="82"/>
      <c r="E157" s="82"/>
      <c r="F157" s="82"/>
      <c r="G157" s="82"/>
      <c r="H157" s="82"/>
    </row>
    <row r="158" spans="1:8">
      <c r="A158" s="19"/>
      <c r="B158" s="104"/>
      <c r="C158" s="82"/>
      <c r="D158" s="82"/>
      <c r="E158" s="82"/>
      <c r="F158" s="82"/>
      <c r="G158" s="82"/>
      <c r="H158" s="82"/>
    </row>
    <row r="159" spans="1:8">
      <c r="A159" s="19"/>
      <c r="B159" s="104"/>
      <c r="C159" s="82"/>
      <c r="D159" s="82"/>
      <c r="E159" s="82"/>
      <c r="F159" s="82"/>
      <c r="G159" s="82"/>
      <c r="H159" s="82"/>
    </row>
    <row r="160" spans="1:8">
      <c r="A160" s="19"/>
      <c r="B160" s="104"/>
      <c r="C160" s="82"/>
      <c r="D160" s="82"/>
      <c r="E160" s="82"/>
      <c r="F160" s="82"/>
      <c r="G160" s="82"/>
      <c r="H160" s="82"/>
    </row>
    <row r="161" spans="1:8">
      <c r="A161" s="19"/>
      <c r="B161" s="104"/>
      <c r="C161" s="82"/>
      <c r="D161" s="82"/>
      <c r="E161" s="82"/>
      <c r="F161" s="82"/>
      <c r="G161" s="82"/>
      <c r="H161" s="82"/>
    </row>
    <row r="162" spans="1:8">
      <c r="A162" s="19"/>
      <c r="B162" s="104"/>
      <c r="C162" s="82"/>
      <c r="D162" s="82"/>
      <c r="E162" s="82"/>
      <c r="F162" s="82"/>
      <c r="G162" s="82"/>
      <c r="H162" s="82"/>
    </row>
    <row r="163" spans="1:8">
      <c r="A163" s="19"/>
      <c r="B163" s="104"/>
      <c r="C163" s="82"/>
      <c r="D163" s="82"/>
      <c r="E163" s="82"/>
      <c r="F163" s="82"/>
      <c r="G163" s="82"/>
      <c r="H163" s="82"/>
    </row>
    <row r="164" spans="1:8">
      <c r="A164" s="19"/>
      <c r="B164" s="104"/>
      <c r="C164" s="82"/>
      <c r="D164" s="82"/>
      <c r="E164" s="82"/>
      <c r="F164" s="82"/>
      <c r="G164" s="82"/>
      <c r="H164" s="82"/>
    </row>
    <row r="165" spans="1:8">
      <c r="A165" s="19"/>
      <c r="B165" s="104"/>
      <c r="C165" s="82"/>
      <c r="D165" s="82"/>
      <c r="E165" s="82"/>
      <c r="F165" s="82"/>
      <c r="G165" s="82"/>
      <c r="H165" s="82"/>
    </row>
    <row r="166" spans="1:8">
      <c r="A166" s="19"/>
      <c r="B166" s="104"/>
      <c r="C166" s="82"/>
      <c r="D166" s="82"/>
      <c r="E166" s="82"/>
      <c r="F166" s="82"/>
      <c r="G166" s="82"/>
      <c r="H166" s="82"/>
    </row>
    <row r="167" spans="1:8">
      <c r="A167" s="19"/>
      <c r="B167" s="104"/>
      <c r="C167" s="82"/>
      <c r="D167" s="82"/>
      <c r="E167" s="82"/>
      <c r="F167" s="82"/>
      <c r="G167" s="82"/>
      <c r="H167" s="82"/>
    </row>
    <row r="168" spans="1:8">
      <c r="A168" s="19"/>
      <c r="B168" s="104"/>
      <c r="C168" s="82"/>
      <c r="D168" s="82"/>
      <c r="E168" s="82"/>
      <c r="F168" s="82"/>
      <c r="G168" s="82"/>
      <c r="H168" s="82"/>
    </row>
    <row r="169" spans="1:8">
      <c r="A169" s="19"/>
      <c r="B169" s="104"/>
      <c r="C169" s="82"/>
      <c r="D169" s="82"/>
      <c r="E169" s="82"/>
      <c r="F169" s="82"/>
      <c r="G169" s="82"/>
      <c r="H169" s="82"/>
    </row>
    <row r="170" spans="1:8">
      <c r="A170" s="19"/>
      <c r="B170" s="104"/>
      <c r="C170" s="82"/>
      <c r="D170" s="82"/>
      <c r="E170" s="82"/>
      <c r="F170" s="82"/>
      <c r="G170" s="82"/>
      <c r="H170" s="82"/>
    </row>
    <row r="171" spans="1:8">
      <c r="A171" s="19"/>
      <c r="B171" s="104"/>
      <c r="C171" s="82"/>
      <c r="D171" s="82"/>
      <c r="E171" s="82"/>
      <c r="F171" s="82"/>
      <c r="G171" s="82"/>
      <c r="H171" s="82"/>
    </row>
    <row r="172" spans="1:8">
      <c r="A172" s="19"/>
      <c r="B172" s="104"/>
      <c r="C172" s="82"/>
      <c r="D172" s="82"/>
      <c r="E172" s="82"/>
      <c r="F172" s="82"/>
      <c r="G172" s="82"/>
      <c r="H172" s="82"/>
    </row>
    <row r="173" spans="1:8">
      <c r="A173" s="19"/>
      <c r="B173" s="104"/>
      <c r="C173" s="82"/>
      <c r="D173" s="82"/>
      <c r="E173" s="82"/>
      <c r="F173" s="82"/>
      <c r="G173" s="82"/>
      <c r="H173" s="82"/>
    </row>
    <row r="174" spans="1:8">
      <c r="A174" s="19"/>
      <c r="B174" s="104"/>
      <c r="C174" s="82"/>
      <c r="D174" s="82"/>
      <c r="E174" s="82"/>
      <c r="F174" s="82"/>
      <c r="G174" s="82"/>
      <c r="H174" s="82"/>
    </row>
    <row r="175" spans="1:8">
      <c r="A175" s="19"/>
      <c r="B175" s="104"/>
      <c r="C175" s="82"/>
      <c r="D175" s="82"/>
      <c r="E175" s="82"/>
      <c r="F175" s="82"/>
      <c r="G175" s="82"/>
      <c r="H175" s="82"/>
    </row>
    <row r="176" spans="1:8">
      <c r="A176" s="19"/>
      <c r="B176" s="104"/>
      <c r="C176" s="82"/>
      <c r="D176" s="82"/>
      <c r="E176" s="82"/>
      <c r="F176" s="82"/>
      <c r="G176" s="82"/>
      <c r="H176" s="82"/>
    </row>
    <row r="177" spans="1:8">
      <c r="A177" s="19"/>
      <c r="B177" s="104"/>
      <c r="C177" s="82"/>
      <c r="D177" s="82"/>
      <c r="E177" s="82"/>
      <c r="F177" s="82"/>
      <c r="G177" s="82"/>
      <c r="H177" s="82"/>
    </row>
    <row r="178" spans="1:8">
      <c r="A178" s="19"/>
      <c r="B178" s="104"/>
      <c r="C178" s="82"/>
      <c r="D178" s="82"/>
      <c r="E178" s="82"/>
      <c r="F178" s="82"/>
      <c r="G178" s="82"/>
      <c r="H178" s="82"/>
    </row>
    <row r="179" spans="1:8">
      <c r="A179" s="19"/>
      <c r="B179" s="104"/>
      <c r="C179" s="82"/>
      <c r="D179" s="82"/>
      <c r="E179" s="82"/>
      <c r="F179" s="82"/>
      <c r="G179" s="82"/>
      <c r="H179" s="82"/>
    </row>
    <row r="180" spans="1:8">
      <c r="A180" s="19"/>
      <c r="B180" s="104"/>
      <c r="C180" s="82"/>
      <c r="D180" s="82"/>
      <c r="E180" s="82"/>
      <c r="F180" s="82"/>
      <c r="G180" s="82"/>
      <c r="H180" s="82"/>
    </row>
    <row r="181" spans="1:8">
      <c r="A181" s="19"/>
      <c r="B181" s="104"/>
      <c r="C181" s="82"/>
      <c r="D181" s="82"/>
      <c r="E181" s="82"/>
      <c r="F181" s="82"/>
      <c r="G181" s="82"/>
      <c r="H181" s="82"/>
    </row>
    <row r="182" spans="1:8">
      <c r="A182" s="19"/>
      <c r="B182" s="104"/>
      <c r="C182" s="82"/>
      <c r="D182" s="82"/>
      <c r="E182" s="82"/>
      <c r="F182" s="82"/>
      <c r="G182" s="82"/>
      <c r="H182" s="82"/>
    </row>
    <row r="183" spans="1:8">
      <c r="A183" s="19"/>
      <c r="B183" s="104"/>
      <c r="C183" s="82"/>
      <c r="D183" s="82"/>
      <c r="E183" s="82"/>
      <c r="F183" s="82"/>
      <c r="G183" s="82"/>
      <c r="H183" s="82"/>
    </row>
    <row r="184" spans="1:8">
      <c r="A184" s="19"/>
      <c r="B184" s="104"/>
      <c r="C184" s="82"/>
      <c r="D184" s="82"/>
      <c r="E184" s="82"/>
      <c r="F184" s="82"/>
      <c r="G184" s="82"/>
      <c r="H184" s="82"/>
    </row>
    <row r="185" spans="1:8">
      <c r="A185" s="19"/>
      <c r="B185" s="104"/>
      <c r="C185" s="82"/>
      <c r="D185" s="82"/>
      <c r="E185" s="82"/>
      <c r="F185" s="82"/>
      <c r="G185" s="82"/>
      <c r="H185" s="82"/>
    </row>
    <row r="186" spans="1:8">
      <c r="A186" s="19"/>
      <c r="B186" s="104"/>
      <c r="C186" s="82"/>
      <c r="D186" s="82"/>
      <c r="E186" s="82"/>
      <c r="F186" s="82"/>
      <c r="G186" s="82"/>
      <c r="H186" s="82"/>
    </row>
    <row r="187" spans="1:8">
      <c r="A187" s="19"/>
      <c r="B187" s="104"/>
      <c r="C187" s="82"/>
      <c r="D187" s="82"/>
      <c r="E187" s="82"/>
      <c r="F187" s="82"/>
      <c r="G187" s="82"/>
      <c r="H187" s="82"/>
    </row>
    <row r="188" spans="1:8">
      <c r="A188" s="19"/>
      <c r="B188" s="104"/>
      <c r="C188" s="82"/>
      <c r="D188" s="82"/>
      <c r="E188" s="82"/>
      <c r="F188" s="82"/>
      <c r="G188" s="82"/>
      <c r="H188" s="82"/>
    </row>
    <row r="189" spans="1:8">
      <c r="A189" s="19"/>
      <c r="B189" s="104"/>
      <c r="C189" s="82"/>
      <c r="D189" s="82"/>
      <c r="E189" s="82"/>
      <c r="F189" s="82"/>
      <c r="G189" s="82"/>
      <c r="H189" s="82"/>
    </row>
    <row r="190" spans="1:8">
      <c r="A190" s="19"/>
      <c r="B190" s="104"/>
      <c r="C190" s="82"/>
      <c r="D190" s="82"/>
      <c r="E190" s="82"/>
      <c r="F190" s="82"/>
      <c r="G190" s="82"/>
      <c r="H190" s="82"/>
    </row>
    <row r="191" spans="1:8">
      <c r="A191" s="19"/>
      <c r="B191" s="104"/>
      <c r="C191" s="82"/>
      <c r="D191" s="82"/>
      <c r="E191" s="82"/>
      <c r="F191" s="82"/>
      <c r="G191" s="82"/>
      <c r="H191" s="82"/>
    </row>
    <row r="192" spans="1:8">
      <c r="A192" s="19"/>
      <c r="B192" s="104"/>
      <c r="C192" s="82"/>
      <c r="D192" s="82"/>
      <c r="E192" s="82"/>
      <c r="F192" s="82"/>
      <c r="G192" s="82"/>
      <c r="H192" s="82"/>
    </row>
    <row r="193" spans="1:8">
      <c r="A193" s="19"/>
      <c r="B193" s="104"/>
      <c r="C193" s="82"/>
      <c r="D193" s="82"/>
      <c r="E193" s="82"/>
      <c r="F193" s="82"/>
      <c r="G193" s="82"/>
      <c r="H193" s="82"/>
    </row>
    <row r="194" spans="1:8">
      <c r="A194" s="19"/>
      <c r="B194" s="104"/>
      <c r="C194" s="82"/>
      <c r="D194" s="82"/>
      <c r="E194" s="82"/>
      <c r="F194" s="82"/>
      <c r="G194" s="82"/>
      <c r="H194" s="82"/>
    </row>
    <row r="195" spans="1:8">
      <c r="A195" s="19"/>
      <c r="B195" s="104"/>
      <c r="C195" s="82"/>
      <c r="D195" s="82"/>
      <c r="E195" s="82"/>
      <c r="F195" s="82"/>
      <c r="G195" s="82"/>
      <c r="H195" s="82"/>
    </row>
    <row r="196" spans="1:8">
      <c r="A196" s="19"/>
      <c r="B196" s="104"/>
      <c r="C196" s="82"/>
      <c r="D196" s="82"/>
      <c r="E196" s="82"/>
      <c r="F196" s="82"/>
      <c r="G196" s="82"/>
      <c r="H196" s="82"/>
    </row>
    <row r="197" spans="1:8">
      <c r="A197" s="19"/>
      <c r="B197" s="104"/>
      <c r="C197" s="82"/>
      <c r="D197" s="82"/>
      <c r="E197" s="82"/>
      <c r="F197" s="82"/>
      <c r="G197" s="82"/>
      <c r="H197" s="82"/>
    </row>
    <row r="198" spans="1:8">
      <c r="A198" s="19"/>
      <c r="B198" s="104"/>
      <c r="C198" s="82"/>
      <c r="D198" s="82"/>
      <c r="E198" s="82"/>
      <c r="F198" s="82"/>
      <c r="G198" s="82"/>
      <c r="H198" s="82"/>
    </row>
    <row r="199" spans="1:8">
      <c r="A199" s="19"/>
      <c r="B199" s="104"/>
      <c r="C199" s="82"/>
      <c r="D199" s="82"/>
      <c r="E199" s="82"/>
      <c r="F199" s="82"/>
      <c r="G199" s="82"/>
      <c r="H199" s="82"/>
    </row>
    <row r="200" spans="1:8">
      <c r="A200" s="19"/>
      <c r="B200" s="104"/>
      <c r="C200" s="82"/>
      <c r="D200" s="82"/>
      <c r="E200" s="82"/>
      <c r="F200" s="82"/>
      <c r="G200" s="82"/>
      <c r="H200" s="82"/>
    </row>
    <row r="201" spans="1:8">
      <c r="A201" s="19"/>
      <c r="B201" s="104"/>
      <c r="C201" s="82"/>
      <c r="D201" s="82"/>
      <c r="E201" s="82"/>
      <c r="F201" s="82"/>
      <c r="G201" s="82"/>
      <c r="H201" s="82"/>
    </row>
    <row r="202" spans="1:8">
      <c r="A202" s="19"/>
      <c r="B202" s="104"/>
      <c r="C202" s="82"/>
      <c r="D202" s="82"/>
      <c r="E202" s="82"/>
      <c r="F202" s="82"/>
      <c r="G202" s="82"/>
      <c r="H202" s="82"/>
    </row>
    <row r="203" spans="1:8">
      <c r="A203" s="19"/>
      <c r="B203" s="104"/>
      <c r="C203" s="82"/>
      <c r="D203" s="82"/>
      <c r="E203" s="82"/>
      <c r="F203" s="82"/>
      <c r="G203" s="82"/>
      <c r="H203" s="82"/>
    </row>
    <row r="204" spans="1:8">
      <c r="A204" s="19"/>
      <c r="B204" s="104"/>
      <c r="C204" s="82"/>
      <c r="D204" s="82"/>
      <c r="E204" s="82"/>
      <c r="F204" s="82"/>
      <c r="G204" s="82"/>
      <c r="H204" s="82"/>
    </row>
    <row r="205" spans="1:8">
      <c r="A205" s="19"/>
      <c r="B205" s="104"/>
      <c r="C205" s="82"/>
      <c r="D205" s="82"/>
      <c r="E205" s="82"/>
      <c r="F205" s="82"/>
      <c r="G205" s="82"/>
      <c r="H205" s="82"/>
    </row>
    <row r="206" spans="1:8">
      <c r="A206" s="19"/>
      <c r="B206" s="104"/>
      <c r="C206" s="82"/>
      <c r="D206" s="82"/>
      <c r="E206" s="82"/>
      <c r="F206" s="82"/>
      <c r="G206" s="82"/>
      <c r="H206" s="82"/>
    </row>
    <row r="207" spans="1:8">
      <c r="A207" s="19"/>
      <c r="B207" s="104"/>
      <c r="C207" s="82"/>
      <c r="D207" s="82"/>
      <c r="E207" s="82"/>
      <c r="F207" s="82"/>
      <c r="G207" s="82"/>
      <c r="H207" s="82"/>
    </row>
    <row r="208" spans="1:8">
      <c r="A208" s="19"/>
      <c r="B208" s="104"/>
      <c r="C208" s="82"/>
      <c r="D208" s="82"/>
      <c r="E208" s="82"/>
      <c r="F208" s="82"/>
      <c r="G208" s="82"/>
      <c r="H208" s="82"/>
    </row>
    <row r="209" spans="1:8">
      <c r="A209" s="19"/>
      <c r="B209" s="104"/>
      <c r="C209" s="82"/>
      <c r="D209" s="82"/>
      <c r="E209" s="82"/>
      <c r="F209" s="82"/>
      <c r="G209" s="82"/>
      <c r="H209" s="82"/>
    </row>
    <row r="210" spans="1:8">
      <c r="A210" s="19"/>
      <c r="B210" s="104"/>
      <c r="C210" s="82"/>
      <c r="D210" s="82"/>
      <c r="E210" s="82"/>
      <c r="F210" s="82"/>
      <c r="G210" s="82"/>
      <c r="H210" s="82"/>
    </row>
    <row r="211" spans="1:8">
      <c r="A211" s="19"/>
      <c r="B211" s="104"/>
      <c r="C211" s="82"/>
      <c r="D211" s="82"/>
      <c r="E211" s="82"/>
      <c r="F211" s="82"/>
      <c r="G211" s="82"/>
      <c r="H211" s="82"/>
    </row>
    <row r="212" spans="1:8">
      <c r="A212" s="19"/>
      <c r="B212" s="104"/>
      <c r="C212" s="82"/>
      <c r="D212" s="82"/>
      <c r="E212" s="82"/>
      <c r="F212" s="82"/>
      <c r="G212" s="82"/>
      <c r="H212" s="82"/>
    </row>
    <row r="213" spans="1:8">
      <c r="A213" s="19"/>
      <c r="B213" s="104"/>
      <c r="C213" s="82"/>
      <c r="D213" s="82"/>
      <c r="E213" s="82"/>
      <c r="F213" s="82"/>
      <c r="G213" s="82"/>
      <c r="H213" s="82"/>
    </row>
    <row r="214" spans="1:8">
      <c r="A214" s="19"/>
      <c r="B214" s="104"/>
      <c r="C214" s="82"/>
      <c r="D214" s="82"/>
      <c r="E214" s="82"/>
      <c r="F214" s="82"/>
      <c r="G214" s="82"/>
      <c r="H214" s="82"/>
    </row>
    <row r="215" spans="1:8">
      <c r="A215" s="19"/>
      <c r="B215" s="104"/>
      <c r="C215" s="82"/>
      <c r="D215" s="82"/>
      <c r="E215" s="82"/>
      <c r="F215" s="82"/>
      <c r="G215" s="82"/>
      <c r="H215" s="82"/>
    </row>
    <row r="216" spans="1:8">
      <c r="A216" s="19"/>
      <c r="B216" s="104"/>
      <c r="C216" s="82"/>
      <c r="D216" s="82"/>
      <c r="E216" s="82"/>
      <c r="F216" s="82"/>
      <c r="G216" s="82"/>
      <c r="H216" s="82"/>
    </row>
    <row r="217" spans="1:8">
      <c r="A217" s="19"/>
      <c r="B217" s="104"/>
      <c r="C217" s="82"/>
      <c r="D217" s="82"/>
      <c r="E217" s="82"/>
      <c r="F217" s="82"/>
      <c r="G217" s="82"/>
      <c r="H217" s="82"/>
    </row>
    <row r="218" spans="1:8">
      <c r="A218" s="19"/>
      <c r="B218" s="104"/>
      <c r="C218" s="82"/>
      <c r="D218" s="82"/>
      <c r="E218" s="82"/>
      <c r="F218" s="82"/>
      <c r="G218" s="82"/>
      <c r="H218" s="82"/>
    </row>
    <row r="219" spans="1:8">
      <c r="A219" s="19"/>
      <c r="B219" s="104"/>
      <c r="C219" s="82"/>
      <c r="D219" s="82"/>
      <c r="E219" s="82"/>
      <c r="F219" s="82"/>
      <c r="G219" s="82"/>
      <c r="H219" s="82"/>
    </row>
    <row r="220" spans="1:8">
      <c r="A220" s="19"/>
      <c r="B220" s="104"/>
      <c r="C220" s="82"/>
      <c r="D220" s="82"/>
      <c r="E220" s="82"/>
      <c r="F220" s="82"/>
      <c r="G220" s="82"/>
      <c r="H220" s="82"/>
    </row>
    <row r="221" spans="1:8">
      <c r="A221" s="19"/>
      <c r="B221" s="104"/>
      <c r="C221" s="82"/>
      <c r="D221" s="82"/>
      <c r="E221" s="82"/>
      <c r="F221" s="82"/>
      <c r="G221" s="82"/>
      <c r="H221" s="82"/>
    </row>
    <row r="222" spans="1:8">
      <c r="A222" s="19"/>
      <c r="B222" s="104"/>
      <c r="C222" s="82"/>
      <c r="D222" s="82"/>
      <c r="E222" s="82"/>
      <c r="F222" s="82"/>
      <c r="G222" s="82"/>
      <c r="H222" s="82"/>
    </row>
    <row r="223" spans="1:8">
      <c r="A223" s="19"/>
      <c r="B223" s="104"/>
      <c r="C223" s="82"/>
      <c r="D223" s="82"/>
      <c r="E223" s="82"/>
      <c r="F223" s="82"/>
      <c r="G223" s="82"/>
      <c r="H223" s="82"/>
    </row>
    <row r="224" spans="1:8">
      <c r="A224" s="19"/>
      <c r="B224" s="104"/>
      <c r="C224" s="82"/>
      <c r="D224" s="82"/>
      <c r="E224" s="82"/>
      <c r="F224" s="82"/>
      <c r="G224" s="82"/>
      <c r="H224" s="82"/>
    </row>
    <row r="225" spans="1:8">
      <c r="A225" s="19"/>
      <c r="B225" s="104"/>
      <c r="C225" s="82"/>
      <c r="D225" s="82"/>
      <c r="E225" s="82"/>
      <c r="F225" s="82"/>
      <c r="G225" s="82"/>
      <c r="H225" s="82"/>
    </row>
    <row r="226" spans="1:8">
      <c r="A226" s="19"/>
      <c r="B226" s="104"/>
      <c r="C226" s="82"/>
      <c r="D226" s="82"/>
      <c r="E226" s="82"/>
      <c r="F226" s="82"/>
      <c r="G226" s="82"/>
      <c r="H226" s="82"/>
    </row>
    <row r="227" spans="1:8">
      <c r="A227" s="19"/>
      <c r="B227" s="104"/>
      <c r="C227" s="82"/>
      <c r="D227" s="82"/>
      <c r="E227" s="82"/>
      <c r="F227" s="82"/>
      <c r="G227" s="82"/>
      <c r="H227" s="82"/>
    </row>
    <row r="228" spans="1:8">
      <c r="A228" s="19"/>
      <c r="B228" s="104"/>
      <c r="C228" s="82"/>
      <c r="D228" s="82"/>
      <c r="E228" s="82"/>
      <c r="F228" s="82"/>
      <c r="G228" s="82"/>
      <c r="H228" s="82"/>
    </row>
    <row r="229" spans="1:8">
      <c r="A229" s="19"/>
      <c r="B229" s="104"/>
      <c r="C229" s="82"/>
      <c r="D229" s="82"/>
      <c r="E229" s="82"/>
      <c r="F229" s="82"/>
      <c r="G229" s="82"/>
      <c r="H229" s="82"/>
    </row>
    <row r="230" spans="1:8">
      <c r="A230" s="19"/>
      <c r="B230" s="104"/>
      <c r="C230" s="82"/>
      <c r="D230" s="82"/>
      <c r="E230" s="82"/>
      <c r="F230" s="82"/>
      <c r="G230" s="82"/>
      <c r="H230" s="82"/>
    </row>
    <row r="231" spans="1:8">
      <c r="A231" s="19"/>
      <c r="B231" s="104"/>
      <c r="C231" s="82"/>
      <c r="D231" s="82"/>
      <c r="E231" s="82"/>
      <c r="F231" s="82"/>
      <c r="G231" s="82"/>
      <c r="H231" s="82"/>
    </row>
    <row r="232" spans="1:8">
      <c r="A232" s="19"/>
      <c r="B232" s="104"/>
      <c r="C232" s="82"/>
      <c r="D232" s="82"/>
      <c r="E232" s="82"/>
      <c r="F232" s="82"/>
      <c r="G232" s="82"/>
      <c r="H232" s="82"/>
    </row>
    <row r="233" spans="1:8">
      <c r="A233" s="19"/>
      <c r="B233" s="104"/>
      <c r="C233" s="82"/>
      <c r="D233" s="82"/>
      <c r="E233" s="82"/>
      <c r="F233" s="82"/>
      <c r="G233" s="82"/>
      <c r="H233" s="82"/>
    </row>
    <row r="234" spans="1:8">
      <c r="A234" s="19"/>
      <c r="B234" s="104"/>
      <c r="C234" s="82"/>
      <c r="D234" s="82"/>
      <c r="E234" s="82"/>
      <c r="F234" s="82"/>
      <c r="G234" s="82"/>
      <c r="H234" s="82"/>
    </row>
    <row r="235" spans="1:8">
      <c r="A235" s="19"/>
      <c r="B235" s="104"/>
      <c r="C235" s="82"/>
      <c r="D235" s="82"/>
      <c r="E235" s="82"/>
      <c r="F235" s="82"/>
      <c r="G235" s="82"/>
      <c r="H235" s="82"/>
    </row>
    <row r="236" spans="1:8">
      <c r="A236" s="19"/>
      <c r="B236" s="104"/>
      <c r="C236" s="82"/>
      <c r="D236" s="82"/>
      <c r="E236" s="82"/>
      <c r="F236" s="82"/>
      <c r="G236" s="82"/>
      <c r="H236" s="82"/>
    </row>
    <row r="237" spans="1:8">
      <c r="A237" s="19"/>
      <c r="B237" s="104"/>
      <c r="C237" s="82"/>
      <c r="D237" s="82"/>
      <c r="E237" s="82"/>
      <c r="F237" s="82"/>
      <c r="G237" s="82"/>
      <c r="H237" s="82"/>
    </row>
    <row r="238" spans="1:8">
      <c r="A238" s="19"/>
      <c r="B238" s="104"/>
      <c r="C238" s="82"/>
      <c r="D238" s="82"/>
      <c r="E238" s="82"/>
      <c r="F238" s="82"/>
      <c r="G238" s="82"/>
      <c r="H238" s="82"/>
    </row>
    <row r="239" spans="1:8">
      <c r="A239" s="19"/>
      <c r="B239" s="104"/>
      <c r="C239" s="82"/>
      <c r="D239" s="82"/>
      <c r="E239" s="82"/>
      <c r="F239" s="82"/>
      <c r="G239" s="82"/>
      <c r="H239" s="82"/>
    </row>
    <row r="240" spans="1:8">
      <c r="A240" s="19"/>
      <c r="B240" s="104"/>
      <c r="C240" s="82"/>
      <c r="D240" s="82"/>
      <c r="E240" s="82"/>
      <c r="F240" s="82"/>
      <c r="G240" s="82"/>
      <c r="H240" s="82"/>
    </row>
    <row r="241" spans="1:8">
      <c r="A241" s="19"/>
      <c r="B241" s="104"/>
      <c r="C241" s="82"/>
      <c r="D241" s="82"/>
      <c r="E241" s="82"/>
      <c r="F241" s="82"/>
      <c r="G241" s="82"/>
      <c r="H241" s="82"/>
    </row>
    <row r="242" spans="1:8">
      <c r="A242" s="19"/>
      <c r="B242" s="104"/>
      <c r="C242" s="82"/>
      <c r="D242" s="82"/>
      <c r="E242" s="82"/>
      <c r="F242" s="82"/>
      <c r="G242" s="82"/>
      <c r="H242" s="82"/>
    </row>
    <row r="243" spans="1:8">
      <c r="A243" s="19"/>
      <c r="B243" s="104"/>
      <c r="C243" s="82"/>
      <c r="D243" s="82"/>
      <c r="E243" s="82"/>
      <c r="F243" s="82"/>
      <c r="G243" s="82"/>
      <c r="H243" s="82"/>
    </row>
    <row r="244" spans="1:8">
      <c r="A244" s="19"/>
      <c r="B244" s="104"/>
      <c r="C244" s="82"/>
      <c r="D244" s="82"/>
      <c r="E244" s="82"/>
      <c r="F244" s="82"/>
      <c r="G244" s="82"/>
      <c r="H244" s="82"/>
    </row>
    <row r="245" spans="1:8">
      <c r="A245" s="19"/>
      <c r="B245" s="104"/>
      <c r="C245" s="82"/>
      <c r="D245" s="82"/>
      <c r="E245" s="82"/>
      <c r="F245" s="82"/>
      <c r="G245" s="82"/>
      <c r="H245" s="82"/>
    </row>
    <row r="246" spans="1:8">
      <c r="A246" s="19"/>
      <c r="B246" s="104"/>
      <c r="C246" s="82"/>
      <c r="D246" s="82"/>
      <c r="E246" s="82"/>
      <c r="F246" s="82"/>
      <c r="G246" s="82"/>
      <c r="H246" s="82"/>
    </row>
    <row r="247" spans="1:8">
      <c r="A247" s="19"/>
      <c r="B247" s="104"/>
      <c r="C247" s="82"/>
      <c r="D247" s="82"/>
      <c r="E247" s="82"/>
      <c r="F247" s="82"/>
      <c r="G247" s="82"/>
      <c r="H247" s="82"/>
    </row>
    <row r="248" spans="1:8">
      <c r="A248" s="19"/>
      <c r="B248" s="104"/>
      <c r="C248" s="82"/>
      <c r="D248" s="82"/>
      <c r="E248" s="82"/>
      <c r="F248" s="82"/>
      <c r="G248" s="82"/>
      <c r="H248" s="82"/>
    </row>
    <row r="249" spans="1:8">
      <c r="A249" s="19"/>
      <c r="B249" s="104"/>
      <c r="C249" s="82"/>
      <c r="D249" s="82"/>
      <c r="E249" s="82"/>
      <c r="F249" s="82"/>
      <c r="G249" s="82"/>
      <c r="H249" s="82"/>
    </row>
    <row r="250" spans="1:8">
      <c r="A250" s="19"/>
      <c r="B250" s="104"/>
      <c r="C250" s="82"/>
      <c r="D250" s="82"/>
      <c r="E250" s="82"/>
      <c r="F250" s="82"/>
      <c r="G250" s="82"/>
      <c r="H250" s="82"/>
    </row>
    <row r="251" spans="1:8">
      <c r="A251" s="19"/>
      <c r="B251" s="104"/>
      <c r="C251" s="82"/>
      <c r="D251" s="82"/>
      <c r="E251" s="82"/>
      <c r="F251" s="82"/>
      <c r="G251" s="82"/>
      <c r="H251" s="82"/>
    </row>
    <row r="252" spans="1:8">
      <c r="A252" s="19"/>
      <c r="B252" s="104"/>
      <c r="C252" s="82"/>
      <c r="D252" s="82"/>
      <c r="E252" s="82"/>
      <c r="F252" s="82"/>
      <c r="G252" s="82"/>
      <c r="H252" s="82"/>
    </row>
    <row r="253" spans="1:8">
      <c r="A253" s="19"/>
      <c r="B253" s="104"/>
      <c r="C253" s="82"/>
      <c r="D253" s="82"/>
      <c r="E253" s="82"/>
      <c r="F253" s="82"/>
      <c r="G253" s="82"/>
      <c r="H253" s="82"/>
    </row>
    <row r="254" spans="1:8">
      <c r="A254" s="19"/>
      <c r="B254" s="104"/>
      <c r="C254" s="82"/>
      <c r="D254" s="82"/>
      <c r="E254" s="82"/>
      <c r="F254" s="82"/>
      <c r="G254" s="82"/>
      <c r="H254" s="82"/>
    </row>
    <row r="255" spans="1:8">
      <c r="A255" s="19"/>
      <c r="B255" s="104"/>
      <c r="C255" s="82"/>
      <c r="D255" s="82"/>
      <c r="E255" s="82"/>
      <c r="F255" s="82"/>
      <c r="G255" s="82"/>
      <c r="H255" s="82"/>
    </row>
    <row r="256" spans="1:8">
      <c r="A256" s="19"/>
      <c r="B256" s="104"/>
      <c r="C256" s="82"/>
      <c r="D256" s="82"/>
      <c r="E256" s="82"/>
      <c r="F256" s="82"/>
      <c r="G256" s="82"/>
      <c r="H256" s="82"/>
    </row>
    <row r="257" spans="1:8">
      <c r="A257" s="19"/>
      <c r="B257" s="104"/>
      <c r="C257" s="82"/>
      <c r="D257" s="82"/>
      <c r="E257" s="82"/>
      <c r="F257" s="82"/>
      <c r="G257" s="82"/>
      <c r="H257" s="82"/>
    </row>
    <row r="258" spans="1:8">
      <c r="A258" s="19"/>
      <c r="B258" s="104"/>
      <c r="C258" s="82"/>
      <c r="D258" s="82"/>
      <c r="E258" s="82"/>
      <c r="F258" s="82"/>
      <c r="G258" s="82"/>
      <c r="H258" s="82"/>
    </row>
    <row r="259" spans="1:8">
      <c r="A259" s="19"/>
      <c r="B259" s="104"/>
      <c r="C259" s="82"/>
      <c r="D259" s="82"/>
      <c r="E259" s="82"/>
      <c r="F259" s="82"/>
      <c r="G259" s="82"/>
      <c r="H259" s="82"/>
    </row>
    <row r="260" spans="1:8">
      <c r="A260" s="19"/>
      <c r="B260" s="104"/>
      <c r="C260" s="82"/>
      <c r="D260" s="82"/>
      <c r="E260" s="82"/>
      <c r="F260" s="82"/>
      <c r="G260" s="82"/>
      <c r="H260" s="82"/>
    </row>
    <row r="261" spans="1:8">
      <c r="A261" s="19"/>
      <c r="B261" s="104"/>
      <c r="C261" s="82"/>
      <c r="D261" s="82"/>
      <c r="E261" s="82"/>
      <c r="F261" s="82"/>
      <c r="G261" s="82"/>
      <c r="H261" s="82"/>
    </row>
    <row r="262" spans="1:8">
      <c r="A262" s="19"/>
      <c r="B262" s="104"/>
      <c r="C262" s="82"/>
      <c r="D262" s="82"/>
      <c r="E262" s="82"/>
      <c r="F262" s="82"/>
      <c r="G262" s="82"/>
      <c r="H262" s="82"/>
    </row>
    <row r="263" spans="1:8">
      <c r="A263" s="19"/>
      <c r="B263" s="104"/>
      <c r="C263" s="82"/>
      <c r="D263" s="82"/>
      <c r="E263" s="82"/>
      <c r="F263" s="82"/>
      <c r="G263" s="82"/>
      <c r="H263" s="82"/>
    </row>
    <row r="264" spans="1:8">
      <c r="A264" s="19"/>
      <c r="B264" s="104"/>
      <c r="C264" s="82"/>
      <c r="D264" s="82"/>
      <c r="E264" s="82"/>
      <c r="F264" s="82"/>
      <c r="G264" s="82"/>
      <c r="H264" s="82"/>
    </row>
    <row r="265" spans="1:8">
      <c r="A265" s="19"/>
      <c r="B265" s="104"/>
      <c r="C265" s="82"/>
      <c r="D265" s="82"/>
      <c r="E265" s="82"/>
      <c r="F265" s="82"/>
      <c r="G265" s="82"/>
      <c r="H265" s="82"/>
    </row>
    <row r="266" spans="1:8">
      <c r="A266" s="19"/>
      <c r="B266" s="104"/>
      <c r="C266" s="82"/>
      <c r="D266" s="82"/>
      <c r="E266" s="82"/>
      <c r="F266" s="82"/>
      <c r="G266" s="82"/>
      <c r="H266" s="82"/>
    </row>
    <row r="267" spans="1:8">
      <c r="A267" s="19"/>
      <c r="B267" s="104"/>
      <c r="C267" s="82"/>
      <c r="D267" s="82"/>
      <c r="E267" s="82"/>
      <c r="F267" s="82"/>
      <c r="G267" s="82"/>
      <c r="H267" s="82"/>
    </row>
    <row r="268" spans="1:8">
      <c r="A268" s="19"/>
      <c r="B268" s="104"/>
      <c r="C268" s="82"/>
      <c r="D268" s="82"/>
      <c r="E268" s="82"/>
      <c r="F268" s="82"/>
      <c r="G268" s="82"/>
      <c r="H268" s="82"/>
    </row>
    <row r="269" spans="1:8">
      <c r="A269" s="19"/>
      <c r="B269" s="104"/>
      <c r="C269" s="82"/>
      <c r="D269" s="82"/>
      <c r="E269" s="82"/>
      <c r="F269" s="82"/>
      <c r="G269" s="82"/>
      <c r="H269" s="82"/>
    </row>
    <row r="270" spans="1:8">
      <c r="A270" s="19"/>
      <c r="B270" s="104"/>
      <c r="C270" s="82"/>
      <c r="D270" s="82"/>
      <c r="E270" s="82"/>
      <c r="F270" s="82"/>
      <c r="G270" s="82"/>
      <c r="H270" s="82"/>
    </row>
    <row r="271" spans="1:8">
      <c r="A271" s="19"/>
      <c r="B271" s="104"/>
      <c r="C271" s="82"/>
      <c r="D271" s="82"/>
      <c r="E271" s="82"/>
      <c r="F271" s="82"/>
      <c r="G271" s="82"/>
      <c r="H271" s="82"/>
    </row>
    <row r="272" spans="1:8">
      <c r="A272" s="19"/>
      <c r="B272" s="104"/>
      <c r="C272" s="82"/>
      <c r="D272" s="82"/>
      <c r="E272" s="82"/>
      <c r="F272" s="82"/>
      <c r="G272" s="82"/>
      <c r="H272" s="82"/>
    </row>
    <row r="273" spans="1:8">
      <c r="A273" s="19"/>
      <c r="B273" s="104"/>
      <c r="C273" s="82"/>
      <c r="D273" s="82"/>
      <c r="E273" s="82"/>
      <c r="F273" s="82"/>
      <c r="G273" s="82"/>
      <c r="H273" s="82"/>
    </row>
    <row r="274" spans="1:8">
      <c r="A274" s="19"/>
      <c r="B274" s="104"/>
      <c r="C274" s="82"/>
      <c r="D274" s="82"/>
      <c r="E274" s="82"/>
      <c r="F274" s="82"/>
      <c r="G274" s="82"/>
      <c r="H274" s="82"/>
    </row>
    <row r="275" spans="1:8">
      <c r="A275" s="19"/>
      <c r="B275" s="104"/>
      <c r="C275" s="82"/>
      <c r="D275" s="82"/>
      <c r="E275" s="82"/>
      <c r="F275" s="82"/>
      <c r="G275" s="82"/>
      <c r="H275" s="82"/>
    </row>
    <row r="276" spans="1:8">
      <c r="A276" s="19"/>
      <c r="B276" s="104"/>
      <c r="C276" s="82"/>
      <c r="D276" s="82"/>
      <c r="E276" s="82"/>
      <c r="F276" s="82"/>
      <c r="G276" s="82"/>
      <c r="H276" s="82"/>
    </row>
    <row r="277" spans="1:8">
      <c r="A277" s="19"/>
      <c r="B277" s="104"/>
      <c r="C277" s="82"/>
      <c r="D277" s="82"/>
      <c r="E277" s="82"/>
      <c r="F277" s="82"/>
      <c r="G277" s="82"/>
      <c r="H277" s="82"/>
    </row>
    <row r="278" spans="1:8">
      <c r="A278" s="19"/>
      <c r="B278" s="104"/>
      <c r="C278" s="82" t="s">
        <v>249</v>
      </c>
      <c r="D278" s="82" t="s">
        <v>249</v>
      </c>
      <c r="E278" s="82" t="s">
        <v>249</v>
      </c>
      <c r="F278" s="82" t="s">
        <v>249</v>
      </c>
      <c r="G278" s="82" t="s">
        <v>249</v>
      </c>
      <c r="H278" s="82" t="s">
        <v>249</v>
      </c>
    </row>
  </sheetData>
  <mergeCells count="28">
    <mergeCell ref="J5:L5"/>
    <mergeCell ref="M5:O5"/>
    <mergeCell ref="J18:O18"/>
    <mergeCell ref="J21:O21"/>
    <mergeCell ref="J31:O31"/>
    <mergeCell ref="C3:H3"/>
    <mergeCell ref="C5:E5"/>
    <mergeCell ref="F5:H5"/>
    <mergeCell ref="A6:A19"/>
    <mergeCell ref="A39:A41"/>
    <mergeCell ref="C31:H31"/>
    <mergeCell ref="C18:H18"/>
    <mergeCell ref="C21:H21"/>
    <mergeCell ref="A20:A37"/>
    <mergeCell ref="A43:A44"/>
    <mergeCell ref="A46:A59"/>
    <mergeCell ref="J48:O48"/>
    <mergeCell ref="J53:O53"/>
    <mergeCell ref="J60:O60"/>
    <mergeCell ref="C60:H60"/>
    <mergeCell ref="C53:H53"/>
    <mergeCell ref="C48:H48"/>
    <mergeCell ref="J69:O69"/>
    <mergeCell ref="A79:A99"/>
    <mergeCell ref="A61:A65"/>
    <mergeCell ref="A73:A78"/>
    <mergeCell ref="A66:A69"/>
    <mergeCell ref="C69:H69"/>
  </mergeCells>
  <conditionalFormatting sqref="B6:B11 B14:B21 B23:B25 B29:B31 B34:B39 B41 B43:B44 B46 B48:B53">
    <cfRule type="containsErrors" dxfId="95" priority="10">
      <formula>ISERROR(B6)</formula>
    </cfRule>
  </conditionalFormatting>
  <conditionalFormatting sqref="B27 B55:B57 B59 B61:B62">
    <cfRule type="containsErrors" dxfId="94" priority="9">
      <formula>ISERROR(B27)</formula>
    </cfRule>
  </conditionalFormatting>
  <conditionalFormatting sqref="B64:B67 B69 B71:B72">
    <cfRule type="containsErrors" dxfId="93" priority="8">
      <formula>ISERROR(B64)</formula>
    </cfRule>
  </conditionalFormatting>
  <conditionalFormatting sqref="C18">
    <cfRule type="expression" dxfId="92" priority="27">
      <formula>AND(C18&lt;&gt;"&lt;LOD",C18&lt;&gt;"NA")</formula>
    </cfRule>
  </conditionalFormatting>
  <conditionalFormatting sqref="C21">
    <cfRule type="expression" dxfId="91" priority="25">
      <formula>AND(C21&lt;&gt;"&lt;LOD",C21&lt;&gt;"NA")</formula>
    </cfRule>
  </conditionalFormatting>
  <conditionalFormatting sqref="C31">
    <cfRule type="expression" dxfId="90" priority="24">
      <formula>AND(C31&lt;&gt;"&lt;LOD",C31&lt;&gt;"NA")</formula>
    </cfRule>
  </conditionalFormatting>
  <conditionalFormatting sqref="C48">
    <cfRule type="expression" dxfId="89" priority="23">
      <formula>AND(C48&lt;&gt;"&lt;LOD",C48&lt;&gt;"NA")</formula>
    </cfRule>
  </conditionalFormatting>
  <conditionalFormatting sqref="C53">
    <cfRule type="expression" dxfId="88" priority="22">
      <formula>AND(C53&lt;&gt;"&lt;LOD",C53&lt;&gt;"NA")</formula>
    </cfRule>
  </conditionalFormatting>
  <conditionalFormatting sqref="C60">
    <cfRule type="expression" dxfId="87" priority="26">
      <formula>AND(C60&lt;&gt;"&lt;LOD",C60&lt;&gt;"NA")</formula>
    </cfRule>
  </conditionalFormatting>
  <conditionalFormatting sqref="C69">
    <cfRule type="expression" dxfId="86" priority="21">
      <formula>AND(C69&lt;&gt;"&lt;LOD",C69&lt;&gt;"NA")</formula>
    </cfRule>
  </conditionalFormatting>
  <conditionalFormatting sqref="J18">
    <cfRule type="expression" dxfId="85" priority="14">
      <formula>AND(J18&lt;&gt;"&lt;LOD",J18&lt;&gt;"NA")</formula>
    </cfRule>
  </conditionalFormatting>
  <conditionalFormatting sqref="J21 J31 J48 J53 J60 J69 J6:O17 J18 J19:O20 J22:O30 J32:O47 J49:O52 J54:O59 J61:O68 J70:O99">
    <cfRule type="cellIs" dxfId="84" priority="7" operator="lessThanOrEqual">
      <formula>0.01</formula>
    </cfRule>
  </conditionalFormatting>
  <conditionalFormatting sqref="J21">
    <cfRule type="expression" dxfId="83" priority="6">
      <formula>AND(J21&lt;&gt;"&lt;LOD",J21&lt;&gt;"NA")</formula>
    </cfRule>
  </conditionalFormatting>
  <conditionalFormatting sqref="J31">
    <cfRule type="expression" dxfId="82" priority="5">
      <formula>AND(J31&lt;&gt;"&lt;LOD",J31&lt;&gt;"NA")</formula>
    </cfRule>
  </conditionalFormatting>
  <conditionalFormatting sqref="J48">
    <cfRule type="expression" dxfId="81" priority="4">
      <formula>AND(J48&lt;&gt;"&lt;LOD",J48&lt;&gt;"NA")</formula>
    </cfRule>
  </conditionalFormatting>
  <conditionalFormatting sqref="J53">
    <cfRule type="expression" dxfId="80" priority="3">
      <formula>AND(J53&lt;&gt;"&lt;LOD",J53&lt;&gt;"NA")</formula>
    </cfRule>
  </conditionalFormatting>
  <conditionalFormatting sqref="J60">
    <cfRule type="expression" dxfId="79" priority="2">
      <formula>AND(J60&lt;&gt;"&lt;LOD",J60&lt;&gt;"NA")</formula>
    </cfRule>
  </conditionalFormatting>
  <conditionalFormatting sqref="J69">
    <cfRule type="expression" dxfId="78" priority="1">
      <formula>AND(J69&lt;&gt;"&lt;LOD",J69&lt;&gt;"NA")</formula>
    </cfRule>
  </conditionalFormatting>
  <conditionalFormatting sqref="J4:O4">
    <cfRule type="cellIs" dxfId="77" priority="57" operator="lessThanOr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2876A-DB23-4670-80F6-E5535024C9CA}">
  <dimension ref="A1:AS278"/>
  <sheetViews>
    <sheetView zoomScaleNormal="100" workbookViewId="0">
      <selection activeCell="B1" sqref="B1"/>
    </sheetView>
  </sheetViews>
  <sheetFormatPr defaultColWidth="8.85546875" defaultRowHeight="15"/>
  <cols>
    <col min="1" max="1" width="35" style="137" customWidth="1"/>
    <col min="2" max="2" width="20.85546875" style="140" customWidth="1"/>
    <col min="3" max="3" width="43.42578125" style="244" customWidth="1"/>
    <col min="4" max="4" width="13.28515625" style="244" customWidth="1"/>
    <col min="5" max="5" width="23.28515625" style="244" customWidth="1"/>
    <col min="6" max="6" width="6.5703125" style="244" customWidth="1"/>
    <col min="7" max="7" width="20.5703125" style="130" bestFit="1" customWidth="1"/>
    <col min="8" max="9" width="19.28515625" style="130" bestFit="1" customWidth="1"/>
    <col min="10" max="10" width="20.5703125" style="130" bestFit="1" customWidth="1"/>
    <col min="11" max="12" width="19.28515625" style="130" bestFit="1" customWidth="1"/>
    <col min="13" max="16384" width="8.85546875" style="244"/>
  </cols>
  <sheetData>
    <row r="1" spans="1:12">
      <c r="B1" s="286" t="s">
        <v>297</v>
      </c>
    </row>
    <row r="2" spans="1:12" ht="15.75" thickBot="1">
      <c r="A2" s="174" t="s">
        <v>249</v>
      </c>
      <c r="B2" s="175"/>
    </row>
    <row r="3" spans="1:12" ht="15.75" thickBot="1">
      <c r="A3" s="176" t="s">
        <v>249</v>
      </c>
      <c r="B3" s="175"/>
      <c r="C3" s="333" t="s">
        <v>250</v>
      </c>
      <c r="D3" s="334"/>
      <c r="E3" s="335"/>
    </row>
    <row r="4" spans="1:12" ht="15.75" thickBot="1">
      <c r="A4" s="178" t="s">
        <v>1</v>
      </c>
      <c r="B4" s="184" t="s">
        <v>251</v>
      </c>
      <c r="C4" s="245" t="s">
        <v>252</v>
      </c>
      <c r="D4" s="246" t="s">
        <v>252</v>
      </c>
      <c r="E4" s="247" t="s">
        <v>253</v>
      </c>
      <c r="G4" s="180" t="s">
        <v>255</v>
      </c>
      <c r="H4" s="181" t="s">
        <v>256</v>
      </c>
      <c r="I4" s="181" t="s">
        <v>257</v>
      </c>
      <c r="J4" s="181" t="s">
        <v>255</v>
      </c>
      <c r="K4" s="181" t="s">
        <v>256</v>
      </c>
      <c r="L4" s="182" t="s">
        <v>257</v>
      </c>
    </row>
    <row r="5" spans="1:12" ht="15.75" thickBot="1">
      <c r="A5" s="183"/>
      <c r="B5" s="184"/>
      <c r="C5" s="248" t="s">
        <v>258</v>
      </c>
      <c r="D5" s="336" t="s">
        <v>259</v>
      </c>
      <c r="E5" s="337"/>
      <c r="G5" s="305" t="s">
        <v>258</v>
      </c>
      <c r="H5" s="305"/>
      <c r="I5" s="305"/>
      <c r="J5" s="318" t="s">
        <v>259</v>
      </c>
      <c r="K5" s="319"/>
      <c r="L5" s="320"/>
    </row>
    <row r="6" spans="1:12" ht="14.45" customHeight="1">
      <c r="A6" s="309" t="s">
        <v>260</v>
      </c>
      <c r="B6" s="185" t="s">
        <v>7</v>
      </c>
      <c r="C6" s="219" t="s">
        <v>262</v>
      </c>
      <c r="D6" s="220" t="s">
        <v>261</v>
      </c>
      <c r="E6" s="221" t="s">
        <v>261</v>
      </c>
      <c r="G6" s="188">
        <f>'2nd Campaign LETTUCE 2022'!J6</f>
        <v>76.717514081563309</v>
      </c>
      <c r="H6" s="189">
        <f>'2nd Campaign LETTUCE 2022'!K6</f>
        <v>11.012438149247144</v>
      </c>
      <c r="I6" s="189">
        <f>'2nd Campaign LETTUCE 2022'!L6</f>
        <v>3.3037314447741433</v>
      </c>
      <c r="J6" s="189" t="s">
        <v>261</v>
      </c>
      <c r="K6" s="189" t="s">
        <v>261</v>
      </c>
      <c r="L6" s="190" t="s">
        <v>261</v>
      </c>
    </row>
    <row r="7" spans="1:12">
      <c r="A7" s="310"/>
      <c r="B7" s="191" t="s">
        <v>10</v>
      </c>
      <c r="C7" s="226" t="s">
        <v>262</v>
      </c>
      <c r="D7" s="198" t="s">
        <v>262</v>
      </c>
      <c r="E7" s="199" t="s">
        <v>262</v>
      </c>
      <c r="G7" s="193">
        <f>'2nd Campaign LETTUCE 2022'!J7</f>
        <v>95.010869456254028</v>
      </c>
      <c r="H7" s="132">
        <f>'2nd Campaign LETTUCE 2022'!K7</f>
        <v>9.8418720986017885</v>
      </c>
      <c r="I7" s="132">
        <f>'2nd Campaign LETTUCE 2022'!L7</f>
        <v>2.9525616295805364</v>
      </c>
      <c r="J7" s="132">
        <v>34.819272285459725</v>
      </c>
      <c r="K7" s="132">
        <f>'[4]LAV POS Mode 2021'!H262</f>
        <v>17.437619533148968</v>
      </c>
      <c r="L7" s="194">
        <f>'[4]LAV POS Mode 2021'!I262</f>
        <v>5.2312858599446903</v>
      </c>
    </row>
    <row r="8" spans="1:12">
      <c r="A8" s="310"/>
      <c r="B8" s="191" t="s">
        <v>13</v>
      </c>
      <c r="C8" s="249" t="s">
        <v>262</v>
      </c>
      <c r="D8" s="198" t="s">
        <v>262</v>
      </c>
      <c r="E8" s="250" t="s">
        <v>262</v>
      </c>
      <c r="G8" s="193">
        <f>'2nd Campaign LETTUCE 2022'!J8</f>
        <v>32.671388899404008</v>
      </c>
      <c r="H8" s="132">
        <f>'2nd Campaign LETTUCE 2022'!K8</f>
        <v>18.279676644811147</v>
      </c>
      <c r="I8" s="132">
        <f>'2nd Campaign LETTUCE 2022'!L8</f>
        <v>5.483902993443345</v>
      </c>
      <c r="J8" s="132">
        <v>63.246465627037338</v>
      </c>
      <c r="K8" s="132">
        <f>'[4]LAV NEG Mode 2021'!H94</f>
        <v>45.64173241150079</v>
      </c>
      <c r="L8" s="194">
        <f>'[4]LAV NEG Mode 2021'!I94</f>
        <v>13.692519723450237</v>
      </c>
    </row>
    <row r="9" spans="1:12">
      <c r="A9" s="310"/>
      <c r="B9" s="195" t="s">
        <v>16</v>
      </c>
      <c r="C9" s="249">
        <v>646.8104845848834</v>
      </c>
      <c r="D9" s="198" t="s">
        <v>262</v>
      </c>
      <c r="E9" s="250" t="s">
        <v>262</v>
      </c>
      <c r="F9" s="241"/>
      <c r="G9" s="193">
        <f>'2nd Campaign LETTUCE 2022'!J9</f>
        <v>97.241159226434121</v>
      </c>
      <c r="H9" s="132">
        <f>'2nd Campaign LETTUCE 2022'!K9</f>
        <v>2.1611584126466812</v>
      </c>
      <c r="I9" s="132">
        <f>'2nd Campaign LETTUCE 2022'!L9</f>
        <v>0.64834752379400429</v>
      </c>
      <c r="J9" s="132">
        <v>65.557578204382565</v>
      </c>
      <c r="K9" s="132">
        <f>'[4]LAV NEG Mode 2021'!H61</f>
        <v>12.953998359528841</v>
      </c>
      <c r="L9" s="194">
        <f>'[4]LAV NEG Mode 2021'!I61</f>
        <v>3.8861995078586524</v>
      </c>
    </row>
    <row r="10" spans="1:12">
      <c r="A10" s="310"/>
      <c r="B10" s="196" t="s">
        <v>263</v>
      </c>
      <c r="C10" s="226" t="s">
        <v>262</v>
      </c>
      <c r="D10" s="95" t="s">
        <v>261</v>
      </c>
      <c r="E10" s="250" t="s">
        <v>261</v>
      </c>
      <c r="G10" s="193">
        <f>'2nd Campaign LETTUCE 2022'!J10</f>
        <v>82.730359630908737</v>
      </c>
      <c r="H10" s="132">
        <f>'2nd Campaign LETTUCE 2022'!K10</f>
        <v>1.5519474337056824</v>
      </c>
      <c r="I10" s="132">
        <f>'2nd Campaign LETTUCE 2022'!L10</f>
        <v>0.46558423011170469</v>
      </c>
      <c r="J10" s="132" t="s">
        <v>261</v>
      </c>
      <c r="K10" s="132" t="s">
        <v>261</v>
      </c>
      <c r="L10" s="194" t="s">
        <v>261</v>
      </c>
    </row>
    <row r="11" spans="1:12">
      <c r="A11" s="310"/>
      <c r="B11" s="197" t="s">
        <v>264</v>
      </c>
      <c r="C11" s="226" t="s">
        <v>262</v>
      </c>
      <c r="D11" s="198" t="s">
        <v>262</v>
      </c>
      <c r="E11" s="199" t="s">
        <v>262</v>
      </c>
      <c r="G11" s="193">
        <f>'2nd Campaign LETTUCE 2022'!J11</f>
        <v>46.805671460444763</v>
      </c>
      <c r="H11" s="132">
        <f>'2nd Campaign LETTUCE 2022'!K11</f>
        <v>0.68563401642134847</v>
      </c>
      <c r="I11" s="132">
        <f>'2nd Campaign LETTUCE 2022'!L11</f>
        <v>0.20569020492640452</v>
      </c>
      <c r="J11" s="132">
        <v>40.907043663736317</v>
      </c>
      <c r="K11" s="132">
        <f>'[4]LAV NEG Mode 2021'!H77</f>
        <v>21.848482788813019</v>
      </c>
      <c r="L11" s="194">
        <f>'[4]LAV NEG Mode 2021'!I77</f>
        <v>6.5545448366439061</v>
      </c>
    </row>
    <row r="12" spans="1:12">
      <c r="A12" s="310"/>
      <c r="B12" s="196" t="s">
        <v>265</v>
      </c>
      <c r="C12" s="249" t="s">
        <v>262</v>
      </c>
      <c r="D12" s="95" t="s">
        <v>261</v>
      </c>
      <c r="E12" s="250" t="s">
        <v>261</v>
      </c>
      <c r="G12" s="193">
        <f>'2nd Campaign LETTUCE 2022'!J12</f>
        <v>26.605136074625207</v>
      </c>
      <c r="H12" s="132">
        <f>'2nd Campaign LETTUCE 2022'!K12</f>
        <v>0.42269493973880617</v>
      </c>
      <c r="I12" s="132">
        <f>'2nd Campaign LETTUCE 2022'!L12</f>
        <v>0.12680848192164185</v>
      </c>
      <c r="J12" s="132" t="s">
        <v>261</v>
      </c>
      <c r="K12" s="132" t="s">
        <v>261</v>
      </c>
      <c r="L12" s="194" t="s">
        <v>261</v>
      </c>
    </row>
    <row r="13" spans="1:12">
      <c r="A13" s="310"/>
      <c r="B13" s="191" t="s">
        <v>266</v>
      </c>
      <c r="C13" s="226" t="s">
        <v>262</v>
      </c>
      <c r="D13" s="95" t="s">
        <v>262</v>
      </c>
      <c r="E13" s="250" t="s">
        <v>262</v>
      </c>
      <c r="G13" s="193">
        <f>'2nd Campaign LETTUCE 2022'!J13</f>
        <v>98.840407489795709</v>
      </c>
      <c r="H13" s="132">
        <f>'2nd Campaign LETTUCE 2022'!K13</f>
        <v>8.9438952183615683</v>
      </c>
      <c r="I13" s="132">
        <f>'2nd Campaign LETTUCE 2022'!L13</f>
        <v>2.6831685655084705</v>
      </c>
      <c r="J13" s="132">
        <v>98.9976869183036</v>
      </c>
      <c r="K13" s="132">
        <f>'[4]LAV NEG Mode 2021'!H117</f>
        <v>6.2649420078525315</v>
      </c>
      <c r="L13" s="194">
        <f>'[4]LAV NEG Mode 2021'!I117</f>
        <v>1.8794826023557594</v>
      </c>
    </row>
    <row r="14" spans="1:12">
      <c r="A14" s="310"/>
      <c r="B14" s="195" t="s">
        <v>27</v>
      </c>
      <c r="C14" s="249" t="s">
        <v>262</v>
      </c>
      <c r="D14" s="198" t="s">
        <v>262</v>
      </c>
      <c r="E14" s="199" t="s">
        <v>262</v>
      </c>
      <c r="G14" s="193">
        <f>'2nd Campaign LETTUCE 2022'!J14</f>
        <v>78.762954490891616</v>
      </c>
      <c r="H14" s="132">
        <f>'2nd Campaign LETTUCE 2022'!K14</f>
        <v>6.2863629805727275</v>
      </c>
      <c r="I14" s="132">
        <f>'2nd Campaign LETTUCE 2022'!L14</f>
        <v>1.8859088941718178</v>
      </c>
      <c r="J14" s="132">
        <v>74.009394805501614</v>
      </c>
      <c r="K14" s="132">
        <f>'[4]LAV NEG Mode 2021'!H101</f>
        <v>35.936249256708763</v>
      </c>
      <c r="L14" s="194">
        <f>'[4]LAV NEG Mode 2021'!I101</f>
        <v>10.780874777012627</v>
      </c>
    </row>
    <row r="15" spans="1:12">
      <c r="A15" s="310"/>
      <c r="B15" s="191" t="s">
        <v>29</v>
      </c>
      <c r="C15" s="226" t="s">
        <v>262</v>
      </c>
      <c r="D15" s="198" t="s">
        <v>262</v>
      </c>
      <c r="E15" s="199" t="s">
        <v>262</v>
      </c>
      <c r="G15" s="193">
        <f>'2nd Campaign LETTUCE 2022'!J15</f>
        <v>45.717832842526064</v>
      </c>
      <c r="H15" s="132">
        <f>'2nd Campaign LETTUCE 2022'!K15</f>
        <v>7.6556532666699102</v>
      </c>
      <c r="I15" s="132">
        <f>'2nd Campaign LETTUCE 2022'!L15</f>
        <v>2.296695980000973</v>
      </c>
      <c r="J15" s="132">
        <v>96.194342839174752</v>
      </c>
      <c r="K15" s="132">
        <f>'[4]LAV NEG Mode 2021'!H125</f>
        <v>26.675934560801423</v>
      </c>
      <c r="L15" s="194">
        <f>'[4]LAV NEG Mode 2021'!I125</f>
        <v>8.0027803682404262</v>
      </c>
    </row>
    <row r="16" spans="1:12">
      <c r="A16" s="310"/>
      <c r="B16" s="191" t="s">
        <v>32</v>
      </c>
      <c r="C16" s="226" t="s">
        <v>262</v>
      </c>
      <c r="D16" s="95" t="s">
        <v>262</v>
      </c>
      <c r="E16" s="250" t="s">
        <v>262</v>
      </c>
      <c r="G16" s="208">
        <f>'2nd Campaign LETTUCE 2022'!J16</f>
        <v>78.762954490891616</v>
      </c>
      <c r="H16" s="209">
        <f>'2nd Campaign LETTUCE 2022'!K16</f>
        <v>6.2863629805727275</v>
      </c>
      <c r="I16" s="209">
        <f>'2nd Campaign LETTUCE 2022'!L16</f>
        <v>1.8859088941718178</v>
      </c>
      <c r="J16" s="132">
        <v>25.859940088465962</v>
      </c>
      <c r="K16" s="132">
        <f>'[4]LAV NEG Mode 2021'!H109</f>
        <v>6.1776421676567308</v>
      </c>
      <c r="L16" s="194">
        <f>'[4]LAV NEG Mode 2021'!I109</f>
        <v>1.8532926502970193</v>
      </c>
    </row>
    <row r="17" spans="1:12" ht="15.75" thickBot="1">
      <c r="A17" s="310"/>
      <c r="B17" s="201" t="s">
        <v>34</v>
      </c>
      <c r="C17" s="226" t="s">
        <v>262</v>
      </c>
      <c r="D17" s="198" t="s">
        <v>262</v>
      </c>
      <c r="E17" s="199" t="s">
        <v>262</v>
      </c>
      <c r="G17" s="193">
        <f>'2nd Campaign LETTUCE 2022'!J17</f>
        <v>86.828272944899396</v>
      </c>
      <c r="H17" s="132">
        <f>'2nd Campaign LETTUCE 2022'!K17</f>
        <v>3.4158705501311686</v>
      </c>
      <c r="I17" s="132">
        <f>'2nd Campaign LETTUCE 2022'!L17</f>
        <v>1.0247611650393507</v>
      </c>
      <c r="J17" s="132">
        <v>32.607694291948569</v>
      </c>
      <c r="K17" s="132">
        <f>'[4]LAV POS Mode 2021'!H302</f>
        <v>17.971558927760757</v>
      </c>
      <c r="L17" s="194">
        <f>'[4]LAV POS Mode 2021'!I302</f>
        <v>5.3914676783282278</v>
      </c>
    </row>
    <row r="18" spans="1:12" ht="15.75" thickBot="1">
      <c r="A18" s="310"/>
      <c r="B18" s="201" t="s">
        <v>244</v>
      </c>
      <c r="C18" s="330" t="s">
        <v>267</v>
      </c>
      <c r="D18" s="331"/>
      <c r="E18" s="332"/>
      <c r="G18" s="312" t="str">
        <f>'2nd Campaign LETTUCE 2022'!J18</f>
        <v>NOT IN METHOD</v>
      </c>
      <c r="H18" s="313"/>
      <c r="I18" s="313"/>
      <c r="J18" s="313"/>
      <c r="K18" s="313"/>
      <c r="L18" s="314"/>
    </row>
    <row r="19" spans="1:12" ht="15.75" thickBot="1">
      <c r="A19" s="311"/>
      <c r="B19" s="202" t="s">
        <v>268</v>
      </c>
      <c r="C19" s="251" t="s">
        <v>261</v>
      </c>
      <c r="D19" s="224" t="s">
        <v>261</v>
      </c>
      <c r="E19" s="225" t="s">
        <v>261</v>
      </c>
      <c r="G19" s="205" t="str">
        <f>'2nd Campaign LETTUCE 2022'!J19</f>
        <v>NR</v>
      </c>
      <c r="H19" s="206" t="str">
        <f>'2nd Campaign LETTUCE 2022'!K19</f>
        <v>NR</v>
      </c>
      <c r="I19" s="206" t="str">
        <f>'2nd Campaign LETTUCE 2022'!L19</f>
        <v>NR</v>
      </c>
      <c r="J19" s="206" t="s">
        <v>261</v>
      </c>
      <c r="K19" s="206" t="s">
        <v>261</v>
      </c>
      <c r="L19" s="207" t="s">
        <v>261</v>
      </c>
    </row>
    <row r="20" spans="1:12" ht="15.75" thickBot="1">
      <c r="A20" s="309" t="s">
        <v>39</v>
      </c>
      <c r="B20" s="177" t="s">
        <v>40</v>
      </c>
      <c r="C20" s="219" t="s">
        <v>261</v>
      </c>
      <c r="D20" s="220" t="s">
        <v>262</v>
      </c>
      <c r="E20" s="221" t="s">
        <v>262</v>
      </c>
      <c r="G20" s="188" t="str">
        <f>'2nd Campaign LETTUCE 2022'!J20</f>
        <v>NR</v>
      </c>
      <c r="H20" s="189" t="str">
        <f>'2nd Campaign LETTUCE 2022'!K20</f>
        <v>NR</v>
      </c>
      <c r="I20" s="189" t="str">
        <f>'2nd Campaign LETTUCE 2022'!L20</f>
        <v>NR</v>
      </c>
      <c r="J20" s="189">
        <v>61.869175753512764</v>
      </c>
      <c r="K20" s="189">
        <f>'[4]LAV POS Mode 2021'!H77</f>
        <v>0.19569979250383607</v>
      </c>
      <c r="L20" s="190">
        <f>'[4]LAV POS Mode 2021'!I77</f>
        <v>5.8709937751150812E-2</v>
      </c>
    </row>
    <row r="21" spans="1:12" ht="15.75" thickBot="1">
      <c r="A21" s="310"/>
      <c r="B21" s="191" t="s">
        <v>243</v>
      </c>
      <c r="C21" s="330" t="s">
        <v>267</v>
      </c>
      <c r="D21" s="331"/>
      <c r="E21" s="332"/>
      <c r="G21" s="312" t="str">
        <f>'2nd Campaign LETTUCE 2022'!J21</f>
        <v>NOT IN METHOD</v>
      </c>
      <c r="H21" s="313"/>
      <c r="I21" s="313"/>
      <c r="J21" s="313"/>
      <c r="K21" s="313"/>
      <c r="L21" s="314"/>
    </row>
    <row r="22" spans="1:12">
      <c r="A22" s="310"/>
      <c r="B22" s="191" t="s">
        <v>43</v>
      </c>
      <c r="C22" s="249" t="s">
        <v>261</v>
      </c>
      <c r="D22" s="95">
        <v>68.301416928403569</v>
      </c>
      <c r="E22" s="250">
        <v>64.786081283457236</v>
      </c>
      <c r="G22" s="193" t="s">
        <v>261</v>
      </c>
      <c r="H22" s="132" t="s">
        <v>261</v>
      </c>
      <c r="I22" s="132" t="s">
        <v>261</v>
      </c>
      <c r="J22" s="132">
        <v>34.7562669671848</v>
      </c>
      <c r="K22" s="132">
        <f>'[4]LAV POS Mode 2021'!H53</f>
        <v>2.6310991739021614</v>
      </c>
      <c r="L22" s="194">
        <f>'[4]LAV POS Mode 2021'!I53</f>
        <v>0.78932975217064838</v>
      </c>
    </row>
    <row r="23" spans="1:12">
      <c r="A23" s="310"/>
      <c r="B23" s="191" t="s">
        <v>46</v>
      </c>
      <c r="C23" s="226" t="s">
        <v>262</v>
      </c>
      <c r="D23" s="198" t="s">
        <v>262</v>
      </c>
      <c r="E23" s="199" t="s">
        <v>262</v>
      </c>
      <c r="G23" s="193">
        <f>'2nd Campaign LETTUCE 2022'!J23</f>
        <v>83.802213724954754</v>
      </c>
      <c r="H23" s="132">
        <f>'2nd Campaign LETTUCE 2022'!K23</f>
        <v>7.1651527528820633</v>
      </c>
      <c r="I23" s="132">
        <f>'2nd Campaign LETTUCE 2022'!L23</f>
        <v>2.1495458258646192</v>
      </c>
      <c r="J23" s="132">
        <v>91.488795990856616</v>
      </c>
      <c r="K23" s="132">
        <f>'[4]LAV POS Mode 2021'!H85</f>
        <v>2.6765391307951369</v>
      </c>
      <c r="L23" s="194">
        <f>'[4]LAV POS Mode 2021'!I85</f>
        <v>0.80296173923854119</v>
      </c>
    </row>
    <row r="24" spans="1:12">
      <c r="A24" s="310"/>
      <c r="B24" s="191" t="s">
        <v>49</v>
      </c>
      <c r="C24" s="226" t="s">
        <v>262</v>
      </c>
      <c r="D24" s="198" t="s">
        <v>262</v>
      </c>
      <c r="E24" s="199" t="s">
        <v>262</v>
      </c>
      <c r="G24" s="193">
        <f>'2nd Campaign LETTUCE 2022'!J24</f>
        <v>89.848138981809285</v>
      </c>
      <c r="H24" s="132">
        <f>'2nd Campaign LETTUCE 2022'!K24</f>
        <v>4.0195171942559167</v>
      </c>
      <c r="I24" s="132">
        <f>'2nd Campaign LETTUCE 2022'!L24</f>
        <v>1.2058551582767749</v>
      </c>
      <c r="J24" s="132">
        <v>89.100253166485288</v>
      </c>
      <c r="K24" s="132">
        <f>'[4]LAV POS Mode 2021'!H173</f>
        <v>11.062216240829025</v>
      </c>
      <c r="L24" s="194">
        <f>'[4]LAV POS Mode 2021'!I173</f>
        <v>3.318664872248708</v>
      </c>
    </row>
    <row r="25" spans="1:12">
      <c r="A25" s="310"/>
      <c r="B25" s="191" t="s">
        <v>52</v>
      </c>
      <c r="C25" s="226" t="s">
        <v>262</v>
      </c>
      <c r="D25" s="198" t="s">
        <v>262</v>
      </c>
      <c r="E25" s="199" t="s">
        <v>262</v>
      </c>
      <c r="G25" s="193">
        <f>'2nd Campaign LETTUCE 2022'!J25</f>
        <v>88.909275348353006</v>
      </c>
      <c r="H25" s="132">
        <f>'2nd Campaign LETTUCE 2022'!K25</f>
        <v>7.949977239757728</v>
      </c>
      <c r="I25" s="132">
        <f>'2nd Campaign LETTUCE 2022'!L25</f>
        <v>2.3849931719273183</v>
      </c>
      <c r="J25" s="132">
        <v>72.295080781021255</v>
      </c>
      <c r="K25" s="132">
        <f>'[4]LAV POS Mode 2021'!H109</f>
        <v>6.0984044010008418</v>
      </c>
      <c r="L25" s="194">
        <f>'[4]LAV POS Mode 2021'!I109</f>
        <v>1.8295213203002525</v>
      </c>
    </row>
    <row r="26" spans="1:12">
      <c r="A26" s="310"/>
      <c r="B26" s="196" t="s">
        <v>269</v>
      </c>
      <c r="C26" s="226" t="s">
        <v>262</v>
      </c>
      <c r="D26" s="198" t="s">
        <v>262</v>
      </c>
      <c r="E26" s="199" t="s">
        <v>262</v>
      </c>
      <c r="G26" s="193">
        <f>'2nd Campaign LETTUCE 2022'!J26</f>
        <v>74.470330929110858</v>
      </c>
      <c r="H26" s="132">
        <f>'2nd Campaign LETTUCE 2022'!K26</f>
        <v>0.69449999679539787</v>
      </c>
      <c r="I26" s="132">
        <f>'2nd Campaign LETTUCE 2022'!L26</f>
        <v>0.20834999903861937</v>
      </c>
      <c r="J26" s="132">
        <v>94.183809193056163</v>
      </c>
      <c r="K26" s="132">
        <f>'[4]LAV POS Mode 2021'!H117</f>
        <v>2.015160801894134</v>
      </c>
      <c r="L26" s="194">
        <f>'[4]LAV POS Mode 2021'!I117</f>
        <v>0.6045482405682403</v>
      </c>
    </row>
    <row r="27" spans="1:12">
      <c r="A27" s="310"/>
      <c r="B27" s="191" t="s">
        <v>57</v>
      </c>
      <c r="C27" s="226" t="s">
        <v>262</v>
      </c>
      <c r="D27" s="198" t="s">
        <v>262</v>
      </c>
      <c r="E27" s="199" t="s">
        <v>262</v>
      </c>
      <c r="G27" s="193">
        <f>'2nd Campaign LETTUCE 2022'!J27</f>
        <v>23.890872837858414</v>
      </c>
      <c r="H27" s="132">
        <f>'2nd Campaign LETTUCE 2022'!K27</f>
        <v>0.93568385741764859</v>
      </c>
      <c r="I27" s="132">
        <f>'2nd Campaign LETTUCE 2022'!L27</f>
        <v>0.2807051572252946</v>
      </c>
      <c r="J27" s="132">
        <v>26.145320167348604</v>
      </c>
      <c r="K27" s="132">
        <f>'[4]LAV POS Mode 2021'!H61</f>
        <v>1.1898126508184916</v>
      </c>
      <c r="L27" s="194">
        <f>'[4]LAV POS Mode 2021'!I61</f>
        <v>0.35694379524554748</v>
      </c>
    </row>
    <row r="28" spans="1:12">
      <c r="A28" s="310"/>
      <c r="B28" s="197" t="s">
        <v>270</v>
      </c>
      <c r="C28" s="226" t="s">
        <v>262</v>
      </c>
      <c r="D28" s="198" t="s">
        <v>262</v>
      </c>
      <c r="E28" s="199" t="s">
        <v>262</v>
      </c>
      <c r="G28" s="193">
        <f>'2nd Campaign LETTUCE 2022'!J28</f>
        <v>37.353586127246018</v>
      </c>
      <c r="H28" s="132">
        <f>'2nd Campaign LETTUCE 2022'!K28</f>
        <v>11.460211109586293</v>
      </c>
      <c r="I28" s="132">
        <f>'2nd Campaign LETTUCE 2022'!L28</f>
        <v>3.4380633328758887</v>
      </c>
      <c r="J28" s="132">
        <v>23.177436186175829</v>
      </c>
      <c r="K28" s="132">
        <f>'[4]LAV POS Mode 2021'!H69</f>
        <v>4.7736190424696865</v>
      </c>
      <c r="L28" s="194">
        <f>'[4]LAV POS Mode 2021'!I69</f>
        <v>1.4320857127409061</v>
      </c>
    </row>
    <row r="29" spans="1:12">
      <c r="A29" s="310"/>
      <c r="B29" s="191" t="s">
        <v>61</v>
      </c>
      <c r="C29" s="226" t="s">
        <v>262</v>
      </c>
      <c r="D29" s="95" t="s">
        <v>261</v>
      </c>
      <c r="E29" s="250" t="s">
        <v>261</v>
      </c>
      <c r="G29" s="193">
        <f>'2nd Campaign LETTUCE 2022'!J29</f>
        <v>52.295590185155568</v>
      </c>
      <c r="H29" s="132">
        <f>'2nd Campaign LETTUCE 2022'!K29</f>
        <v>2.0999977465292345</v>
      </c>
      <c r="I29" s="132">
        <f>'2nd Campaign LETTUCE 2022'!L29</f>
        <v>0.62999932395877034</v>
      </c>
      <c r="J29" s="132" t="s">
        <v>261</v>
      </c>
      <c r="K29" s="132" t="s">
        <v>261</v>
      </c>
      <c r="L29" s="194" t="s">
        <v>261</v>
      </c>
    </row>
    <row r="30" spans="1:12" ht="15.75" thickBot="1">
      <c r="A30" s="310"/>
      <c r="B30" s="201" t="s">
        <v>271</v>
      </c>
      <c r="C30" s="226" t="s">
        <v>262</v>
      </c>
      <c r="D30" s="198" t="s">
        <v>262</v>
      </c>
      <c r="E30" s="199" t="s">
        <v>262</v>
      </c>
      <c r="G30" s="193">
        <f>'2nd Campaign LETTUCE 2022'!J30</f>
        <v>23.932989420100942</v>
      </c>
      <c r="H30" s="132">
        <f>'2nd Campaign LETTUCE 2022'!K30</f>
        <v>2.0472208562240444</v>
      </c>
      <c r="I30" s="132">
        <f>'2nd Campaign LETTUCE 2022'!L30</f>
        <v>0.61416625686721338</v>
      </c>
      <c r="J30" s="132">
        <v>66.328754679915434</v>
      </c>
      <c r="K30" s="132">
        <f>'[4]LAV POS Mode 2021'!H13</f>
        <v>13.329283875635401</v>
      </c>
      <c r="L30" s="194">
        <f>'[4]LAV POS Mode 2021'!I13</f>
        <v>3.9987851626906203</v>
      </c>
    </row>
    <row r="31" spans="1:12" ht="15.75" thickBot="1">
      <c r="A31" s="310"/>
      <c r="B31" s="201" t="s">
        <v>245</v>
      </c>
      <c r="C31" s="330" t="s">
        <v>267</v>
      </c>
      <c r="D31" s="331"/>
      <c r="E31" s="332"/>
      <c r="G31" s="312" t="str">
        <f>'2nd Campaign LETTUCE 2022'!J31</f>
        <v>NOT IN METHOD</v>
      </c>
      <c r="H31" s="313"/>
      <c r="I31" s="313"/>
      <c r="J31" s="313"/>
      <c r="K31" s="313"/>
      <c r="L31" s="314"/>
    </row>
    <row r="32" spans="1:12">
      <c r="A32" s="310"/>
      <c r="B32" s="201" t="s">
        <v>66</v>
      </c>
      <c r="C32" s="249" t="s">
        <v>261</v>
      </c>
      <c r="D32" s="95" t="s">
        <v>261</v>
      </c>
      <c r="E32" s="250" t="s">
        <v>261</v>
      </c>
      <c r="G32" s="193" t="str">
        <f>'2nd Campaign LETTUCE 2022'!J32</f>
        <v>NR</v>
      </c>
      <c r="H32" s="132" t="str">
        <f>'2nd Campaign LETTUCE 2022'!K32</f>
        <v>NR</v>
      </c>
      <c r="I32" s="132" t="str">
        <f>'2nd Campaign LETTUCE 2022'!L32</f>
        <v>NR</v>
      </c>
      <c r="J32" s="132" t="s">
        <v>261</v>
      </c>
      <c r="K32" s="132" t="s">
        <v>261</v>
      </c>
      <c r="L32" s="194" t="s">
        <v>261</v>
      </c>
    </row>
    <row r="33" spans="1:12">
      <c r="A33" s="310"/>
      <c r="B33" s="201" t="s">
        <v>69</v>
      </c>
      <c r="C33" s="249" t="s">
        <v>261</v>
      </c>
      <c r="D33" s="95" t="s">
        <v>261</v>
      </c>
      <c r="E33" s="250" t="s">
        <v>261</v>
      </c>
      <c r="G33" s="193" t="str">
        <f>'2nd Campaign LETTUCE 2022'!J33</f>
        <v>NR</v>
      </c>
      <c r="H33" s="132" t="str">
        <f>'2nd Campaign LETTUCE 2022'!K33</f>
        <v>NR</v>
      </c>
      <c r="I33" s="132" t="str">
        <f>'2nd Campaign LETTUCE 2022'!L33</f>
        <v>NR</v>
      </c>
      <c r="J33" s="132" t="s">
        <v>261</v>
      </c>
      <c r="K33" s="132" t="s">
        <v>261</v>
      </c>
      <c r="L33" s="194" t="s">
        <v>261</v>
      </c>
    </row>
    <row r="34" spans="1:12">
      <c r="A34" s="310"/>
      <c r="B34" s="201" t="s">
        <v>71</v>
      </c>
      <c r="C34" s="249" t="s">
        <v>261</v>
      </c>
      <c r="D34" s="95" t="s">
        <v>261</v>
      </c>
      <c r="E34" s="250" t="s">
        <v>261</v>
      </c>
      <c r="G34" s="193" t="str">
        <f>'2nd Campaign LETTUCE 2022'!J34</f>
        <v>NR</v>
      </c>
      <c r="H34" s="132" t="str">
        <f>'2nd Campaign LETTUCE 2022'!K34</f>
        <v>NR</v>
      </c>
      <c r="I34" s="132" t="str">
        <f>'2nd Campaign LETTUCE 2022'!L34</f>
        <v>NR</v>
      </c>
      <c r="J34" s="132" t="s">
        <v>261</v>
      </c>
      <c r="K34" s="132" t="s">
        <v>261</v>
      </c>
      <c r="L34" s="194" t="s">
        <v>261</v>
      </c>
    </row>
    <row r="35" spans="1:12">
      <c r="A35" s="310"/>
      <c r="B35" s="201" t="s">
        <v>272</v>
      </c>
      <c r="C35" s="249" t="s">
        <v>261</v>
      </c>
      <c r="D35" s="95" t="s">
        <v>261</v>
      </c>
      <c r="E35" s="250" t="s">
        <v>261</v>
      </c>
      <c r="G35" s="208" t="str">
        <f>'2nd Campaign LETTUCE 2022'!J35</f>
        <v>NR</v>
      </c>
      <c r="H35" s="209" t="str">
        <f>'2nd Campaign LETTUCE 2022'!K35</f>
        <v>NR</v>
      </c>
      <c r="I35" s="209" t="str">
        <f>'2nd Campaign LETTUCE 2022'!L35</f>
        <v>NR</v>
      </c>
      <c r="J35" s="209" t="s">
        <v>261</v>
      </c>
      <c r="K35" s="209" t="s">
        <v>261</v>
      </c>
      <c r="L35" s="210" t="s">
        <v>261</v>
      </c>
    </row>
    <row r="36" spans="1:12">
      <c r="A36" s="310"/>
      <c r="B36" s="201" t="s">
        <v>73</v>
      </c>
      <c r="C36" s="249" t="s">
        <v>262</v>
      </c>
      <c r="D36" s="95" t="s">
        <v>262</v>
      </c>
      <c r="E36" s="250" t="s">
        <v>262</v>
      </c>
      <c r="G36" s="193">
        <f>'2nd Campaign LETTUCE 2022'!J36</f>
        <v>64.917319235557144</v>
      </c>
      <c r="H36" s="132">
        <f>'2nd Campaign LETTUCE 2022'!K36</f>
        <v>10.490950643465064</v>
      </c>
      <c r="I36" s="132">
        <f>'2nd Campaign LETTUCE 2022'!L36</f>
        <v>3.1472851930395187</v>
      </c>
      <c r="J36" s="132">
        <v>68.201209421670896</v>
      </c>
      <c r="K36" s="132">
        <f>'[4]LAV POS Mode 2021'!H93</f>
        <v>6.6927652995750258</v>
      </c>
      <c r="L36" s="194">
        <f>'[4]LAV POS Mode 2021'!I93</f>
        <v>2.0078295898725078</v>
      </c>
    </row>
    <row r="37" spans="1:12" ht="15.75" thickBot="1">
      <c r="A37" s="311"/>
      <c r="B37" s="203" t="s">
        <v>76</v>
      </c>
      <c r="C37" s="252" t="s">
        <v>262</v>
      </c>
      <c r="D37" s="224" t="s">
        <v>262</v>
      </c>
      <c r="E37" s="225" t="s">
        <v>262</v>
      </c>
      <c r="G37" s="205">
        <f>'2nd Campaign LETTUCE 2022'!J37</f>
        <v>63.529920077279996</v>
      </c>
      <c r="H37" s="206">
        <f>'2nd Campaign LETTUCE 2022'!K37</f>
        <v>1.3293269622276815</v>
      </c>
      <c r="I37" s="206">
        <f>'2nd Campaign LETTUCE 2022'!L37</f>
        <v>0.39879808866830446</v>
      </c>
      <c r="J37" s="206">
        <v>97.276119195159922</v>
      </c>
      <c r="K37" s="206">
        <f>'[4]LAV POS Mode 2021'!H21</f>
        <v>2.6737018986834111</v>
      </c>
      <c r="L37" s="207">
        <f>'[4]LAV POS Mode 2021'!I21</f>
        <v>0.80211056960502325</v>
      </c>
    </row>
    <row r="38" spans="1:12" ht="15.75" thickBot="1">
      <c r="A38" s="212" t="s">
        <v>79</v>
      </c>
      <c r="B38" s="213" t="s">
        <v>80</v>
      </c>
      <c r="C38" s="253" t="s">
        <v>262</v>
      </c>
      <c r="D38" s="254" t="s">
        <v>261</v>
      </c>
      <c r="E38" s="255" t="s">
        <v>261</v>
      </c>
      <c r="G38" s="216">
        <f>'2nd Campaign LETTUCE 2022'!J38</f>
        <v>99.61552332912963</v>
      </c>
      <c r="H38" s="217">
        <f>'2nd Campaign LETTUCE 2022'!K38</f>
        <v>4.0893557697439071</v>
      </c>
      <c r="I38" s="217">
        <f>'2nd Campaign LETTUCE 2022'!L38</f>
        <v>1.2268067309231723</v>
      </c>
      <c r="J38" s="217" t="s">
        <v>261</v>
      </c>
      <c r="K38" s="217" t="s">
        <v>261</v>
      </c>
      <c r="L38" s="218" t="s">
        <v>261</v>
      </c>
    </row>
    <row r="39" spans="1:12">
      <c r="A39" s="299" t="s">
        <v>87</v>
      </c>
      <c r="B39" s="177" t="s">
        <v>88</v>
      </c>
      <c r="C39" s="219" t="s">
        <v>262</v>
      </c>
      <c r="D39" s="220" t="s">
        <v>262</v>
      </c>
      <c r="E39" s="221" t="s">
        <v>262</v>
      </c>
      <c r="G39" s="188">
        <f>'2nd Campaign LETTUCE 2022'!J39</f>
        <v>22.929838287458544</v>
      </c>
      <c r="H39" s="189">
        <f>'2nd Campaign LETTUCE 2022'!K39</f>
        <v>45.153569968777596</v>
      </c>
      <c r="I39" s="189">
        <f>'2nd Campaign LETTUCE 2022'!L39</f>
        <v>13.546070990633281</v>
      </c>
      <c r="J39" s="189">
        <v>59.33433847438971</v>
      </c>
      <c r="K39" s="189">
        <f>'[4]LAV NEG Mode 2021'!H133</f>
        <v>42.810310535322408</v>
      </c>
      <c r="L39" s="190">
        <f>'[4]LAV NEG Mode 2021'!I133</f>
        <v>12.843093160596721</v>
      </c>
    </row>
    <row r="40" spans="1:12">
      <c r="A40" s="300"/>
      <c r="B40" s="191" t="s">
        <v>92</v>
      </c>
      <c r="C40" s="249" t="s">
        <v>261</v>
      </c>
      <c r="D40" s="95" t="s">
        <v>261</v>
      </c>
      <c r="E40" s="250" t="s">
        <v>261</v>
      </c>
      <c r="G40" s="193" t="str">
        <f>'2nd Campaign LETTUCE 2022'!J40</f>
        <v>NR</v>
      </c>
      <c r="H40" s="132" t="str">
        <f>'2nd Campaign LETTUCE 2022'!K40</f>
        <v>NR</v>
      </c>
      <c r="I40" s="132" t="str">
        <f>'2nd Campaign LETTUCE 2022'!L40</f>
        <v>NR</v>
      </c>
      <c r="J40" s="132" t="s">
        <v>261</v>
      </c>
      <c r="K40" s="132" t="s">
        <v>261</v>
      </c>
      <c r="L40" s="194" t="s">
        <v>261</v>
      </c>
    </row>
    <row r="41" spans="1:12" ht="15.75" thickBot="1">
      <c r="A41" s="301"/>
      <c r="B41" s="203" t="s">
        <v>94</v>
      </c>
      <c r="C41" s="252" t="s">
        <v>262</v>
      </c>
      <c r="D41" s="256" t="s">
        <v>261</v>
      </c>
      <c r="E41" s="257" t="s">
        <v>261</v>
      </c>
      <c r="G41" s="205">
        <f>'2nd Campaign LETTUCE 2022'!J41</f>
        <v>45.1423194024973</v>
      </c>
      <c r="H41" s="206">
        <f>'2nd Campaign LETTUCE 2022'!K41</f>
        <v>1.8513205054035504</v>
      </c>
      <c r="I41" s="206">
        <f>'2nd Campaign LETTUCE 2022'!L41</f>
        <v>0.55539615162106515</v>
      </c>
      <c r="J41" s="206" t="s">
        <v>261</v>
      </c>
      <c r="K41" s="206" t="s">
        <v>261</v>
      </c>
      <c r="L41" s="207" t="s">
        <v>261</v>
      </c>
    </row>
    <row r="42" spans="1:12" ht="15.75" thickBot="1">
      <c r="A42" s="222" t="s">
        <v>99</v>
      </c>
      <c r="B42" s="213" t="s">
        <v>100</v>
      </c>
      <c r="C42" s="258" t="s">
        <v>261</v>
      </c>
      <c r="D42" s="259" t="s">
        <v>262</v>
      </c>
      <c r="E42" s="260" t="s">
        <v>262</v>
      </c>
      <c r="G42" s="216" t="str">
        <f>'2nd Campaign LETTUCE 2022'!J42</f>
        <v>NR</v>
      </c>
      <c r="H42" s="217" t="str">
        <f>'2nd Campaign LETTUCE 2022'!K42</f>
        <v>NR</v>
      </c>
      <c r="I42" s="217" t="str">
        <f>'2nd Campaign LETTUCE 2022'!L42</f>
        <v>NR</v>
      </c>
      <c r="J42" s="217">
        <v>66.128548045690522</v>
      </c>
      <c r="K42" s="217">
        <f>'[4]LAV POS Mode 2021'!H310</f>
        <v>6.6946747727736042</v>
      </c>
      <c r="L42" s="218">
        <f>'[4]LAV POS Mode 2021'!I310</f>
        <v>2.0084024318320814</v>
      </c>
    </row>
    <row r="43" spans="1:12">
      <c r="A43" s="299" t="s">
        <v>102</v>
      </c>
      <c r="B43" s="177" t="s">
        <v>103</v>
      </c>
      <c r="C43" s="219" t="s">
        <v>262</v>
      </c>
      <c r="D43" s="220" t="s">
        <v>262</v>
      </c>
      <c r="E43" s="221" t="s">
        <v>262</v>
      </c>
      <c r="G43" s="188">
        <f>'2nd Campaign LETTUCE 2022'!J43</f>
        <v>46.102448502620064</v>
      </c>
      <c r="H43" s="189">
        <f>'2nd Campaign LETTUCE 2022'!K43</f>
        <v>40.479519548084198</v>
      </c>
      <c r="I43" s="189">
        <f>'2nd Campaign LETTUCE 2022'!L43</f>
        <v>12.143855864425259</v>
      </c>
      <c r="J43" s="189">
        <v>51.509434626052858</v>
      </c>
      <c r="K43" s="189">
        <f>'[4]LAV NEG Mode 2021'!H29</f>
        <v>25.13672717676975</v>
      </c>
      <c r="L43" s="190">
        <f>'[4]LAV NEG Mode 2021'!I29</f>
        <v>7.541018153030925</v>
      </c>
    </row>
    <row r="44" spans="1:12" ht="15.75" thickBot="1">
      <c r="A44" s="301"/>
      <c r="B44" s="203" t="s">
        <v>106</v>
      </c>
      <c r="C44" s="252" t="s">
        <v>262</v>
      </c>
      <c r="D44" s="224" t="s">
        <v>262</v>
      </c>
      <c r="E44" s="225" t="s">
        <v>262</v>
      </c>
      <c r="G44" s="205">
        <f>'2nd Campaign LETTUCE 2022'!J44</f>
        <v>97.889559209992143</v>
      </c>
      <c r="H44" s="206">
        <f>'2nd Campaign LETTUCE 2022'!K44</f>
        <v>3.7898956833000406</v>
      </c>
      <c r="I44" s="206">
        <f>'2nd Campaign LETTUCE 2022'!L44</f>
        <v>1.1369687049900121</v>
      </c>
      <c r="J44" s="206">
        <v>66.807772505122415</v>
      </c>
      <c r="K44" s="206">
        <f>'[4]LAV NEG Mode 2021'!H53</f>
        <v>20.084301193527665</v>
      </c>
      <c r="L44" s="207">
        <f>'[4]LAV NEG Mode 2021'!I53</f>
        <v>6.0252903580582986</v>
      </c>
    </row>
    <row r="45" spans="1:12" ht="15.75" thickBot="1">
      <c r="A45" s="222" t="s">
        <v>109</v>
      </c>
      <c r="B45" s="213" t="s">
        <v>110</v>
      </c>
      <c r="C45" s="258" t="s">
        <v>261</v>
      </c>
      <c r="D45" s="254" t="s">
        <v>261</v>
      </c>
      <c r="E45" s="255" t="s">
        <v>261</v>
      </c>
      <c r="G45" s="216" t="str">
        <f>'2nd Campaign LETTUCE 2022'!J45</f>
        <v>NR</v>
      </c>
      <c r="H45" s="217" t="str">
        <f>'2nd Campaign LETTUCE 2022'!K45</f>
        <v>NR</v>
      </c>
      <c r="I45" s="217" t="str">
        <f>'2nd Campaign LETTUCE 2022'!L45</f>
        <v>NR</v>
      </c>
      <c r="J45" s="217" t="s">
        <v>261</v>
      </c>
      <c r="K45" s="217" t="s">
        <v>261</v>
      </c>
      <c r="L45" s="218" t="s">
        <v>261</v>
      </c>
    </row>
    <row r="46" spans="1:12">
      <c r="A46" s="299" t="s">
        <v>113</v>
      </c>
      <c r="B46" s="177" t="s">
        <v>273</v>
      </c>
      <c r="C46" s="177">
        <v>18.504513685176644</v>
      </c>
      <c r="D46" s="220" t="s">
        <v>262</v>
      </c>
      <c r="E46" s="261">
        <v>110.70290422679503</v>
      </c>
      <c r="G46" s="188">
        <f>'2nd Campaign LETTUCE 2022'!J46</f>
        <v>99.903540866369497</v>
      </c>
      <c r="H46" s="189">
        <f>'2nd Campaign LETTUCE 2022'!K46</f>
        <v>2.0679140978269257</v>
      </c>
      <c r="I46" s="189">
        <f>'2nd Campaign LETTUCE 2022'!L46</f>
        <v>0.62037422934807762</v>
      </c>
      <c r="J46" s="189">
        <v>55.871021437786077</v>
      </c>
      <c r="K46" s="189">
        <f>'[4]LAV POS Mode 2021'!H125</f>
        <v>11.155174900771273</v>
      </c>
      <c r="L46" s="190">
        <f>'[4]LAV POS Mode 2021'!I125</f>
        <v>3.3465524702313818</v>
      </c>
    </row>
    <row r="47" spans="1:12" ht="15.75" thickBot="1">
      <c r="A47" s="300"/>
      <c r="B47" s="196" t="s">
        <v>274</v>
      </c>
      <c r="C47" s="249" t="s">
        <v>261</v>
      </c>
      <c r="D47" s="95" t="s">
        <v>261</v>
      </c>
      <c r="E47" s="250" t="s">
        <v>261</v>
      </c>
      <c r="G47" s="193" t="str">
        <f>'2nd Campaign LETTUCE 2022'!J47</f>
        <v>NR</v>
      </c>
      <c r="H47" s="132" t="str">
        <f>'2nd Campaign LETTUCE 2022'!K47</f>
        <v>NR</v>
      </c>
      <c r="I47" s="132" t="str">
        <f>'2nd Campaign LETTUCE 2022'!L47</f>
        <v>NR</v>
      </c>
      <c r="J47" s="132" t="s">
        <v>261</v>
      </c>
      <c r="K47" s="132" t="s">
        <v>261</v>
      </c>
      <c r="L47" s="194" t="s">
        <v>261</v>
      </c>
    </row>
    <row r="48" spans="1:12" ht="15.75" thickBot="1">
      <c r="A48" s="300"/>
      <c r="B48" s="196" t="s">
        <v>246</v>
      </c>
      <c r="C48" s="330" t="s">
        <v>267</v>
      </c>
      <c r="D48" s="331"/>
      <c r="E48" s="332"/>
      <c r="G48" s="312" t="str">
        <f>'2nd Campaign LETTUCE 2022'!J48</f>
        <v>NOT IN METHOD</v>
      </c>
      <c r="H48" s="313"/>
      <c r="I48" s="313"/>
      <c r="J48" s="313"/>
      <c r="K48" s="313"/>
      <c r="L48" s="314"/>
    </row>
    <row r="49" spans="1:12">
      <c r="A49" s="300"/>
      <c r="B49" s="201" t="s">
        <v>118</v>
      </c>
      <c r="C49" s="226" t="s">
        <v>262</v>
      </c>
      <c r="D49" s="95" t="s">
        <v>261</v>
      </c>
      <c r="E49" s="250" t="s">
        <v>261</v>
      </c>
      <c r="G49" s="193">
        <f>'2nd Campaign LETTUCE 2022'!J49</f>
        <v>93.655803530133355</v>
      </c>
      <c r="H49" s="132">
        <f>'2nd Campaign LETTUCE 2022'!K49</f>
        <v>9.6983668319552887</v>
      </c>
      <c r="I49" s="132">
        <f>'2nd Campaign LETTUCE 2022'!L49</f>
        <v>2.9095100495865864</v>
      </c>
      <c r="J49" s="132" t="s">
        <v>261</v>
      </c>
      <c r="K49" s="132" t="s">
        <v>261</v>
      </c>
      <c r="L49" s="194" t="s">
        <v>261</v>
      </c>
    </row>
    <row r="50" spans="1:12">
      <c r="A50" s="300"/>
      <c r="B50" s="191" t="s">
        <v>121</v>
      </c>
      <c r="C50" s="226" t="s">
        <v>262</v>
      </c>
      <c r="D50" s="95" t="s">
        <v>261</v>
      </c>
      <c r="E50" s="250" t="s">
        <v>261</v>
      </c>
      <c r="G50" s="193">
        <f>'2nd Campaign LETTUCE 2022'!J50</f>
        <v>80.71513967966149</v>
      </c>
      <c r="H50" s="132">
        <f>'2nd Campaign LETTUCE 2022'!K50</f>
        <v>3.4758887708263067</v>
      </c>
      <c r="I50" s="132">
        <f>'2nd Campaign LETTUCE 2022'!L50</f>
        <v>1.042766631247892</v>
      </c>
      <c r="J50" s="132" t="s">
        <v>261</v>
      </c>
      <c r="K50" s="132" t="s">
        <v>261</v>
      </c>
      <c r="L50" s="194" t="s">
        <v>261</v>
      </c>
    </row>
    <row r="51" spans="1:12">
      <c r="A51" s="300"/>
      <c r="B51" s="191" t="s">
        <v>124</v>
      </c>
      <c r="C51" s="226" t="s">
        <v>261</v>
      </c>
      <c r="D51" s="198" t="s">
        <v>262</v>
      </c>
      <c r="E51" s="199" t="s">
        <v>262</v>
      </c>
      <c r="G51" s="193" t="s">
        <v>261</v>
      </c>
      <c r="H51" s="132" t="s">
        <v>261</v>
      </c>
      <c r="I51" s="132" t="s">
        <v>261</v>
      </c>
      <c r="J51" s="132">
        <v>25.098402550570416</v>
      </c>
      <c r="K51" s="132">
        <f>'[4]LAV POS Mode 2021'!H318</f>
        <v>7.8717952246565304</v>
      </c>
      <c r="L51" s="194">
        <f>'[4]LAV POS Mode 2021'!I318</f>
        <v>2.3615385673969591</v>
      </c>
    </row>
    <row r="52" spans="1:12" ht="15.75" thickBot="1">
      <c r="A52" s="300"/>
      <c r="B52" s="196" t="s">
        <v>126</v>
      </c>
      <c r="C52" s="226" t="s">
        <v>262</v>
      </c>
      <c r="D52" s="198" t="s">
        <v>262</v>
      </c>
      <c r="E52" s="199" t="s">
        <v>262</v>
      </c>
      <c r="G52" s="193">
        <f>'2nd Campaign LETTUCE 2022'!J52</f>
        <v>61.651215020393494</v>
      </c>
      <c r="H52" s="132">
        <f>'2nd Campaign LETTUCE 2022'!K52</f>
        <v>19.544104509613877</v>
      </c>
      <c r="I52" s="132">
        <f>'2nd Campaign LETTUCE 2022'!L52</f>
        <v>5.8632313528841635</v>
      </c>
      <c r="J52" s="132">
        <v>56.084938957431348</v>
      </c>
      <c r="K52" s="132">
        <f>'[4]LAV POS Mode 2021'!H358</f>
        <v>4.5814732918988241</v>
      </c>
      <c r="L52" s="194">
        <f>'[4]LAV POS Mode 2021'!I358</f>
        <v>1.3744419875696472</v>
      </c>
    </row>
    <row r="53" spans="1:12" ht="15.75" thickBot="1">
      <c r="A53" s="300"/>
      <c r="B53" s="201" t="s">
        <v>247</v>
      </c>
      <c r="C53" s="330" t="s">
        <v>267</v>
      </c>
      <c r="D53" s="331"/>
      <c r="E53" s="332"/>
      <c r="G53" s="312" t="str">
        <f>'2nd Campaign LETTUCE 2022'!J53</f>
        <v>NOT IN METHOD</v>
      </c>
      <c r="H53" s="313"/>
      <c r="I53" s="313"/>
      <c r="J53" s="313"/>
      <c r="K53" s="313"/>
      <c r="L53" s="314"/>
    </row>
    <row r="54" spans="1:12">
      <c r="A54" s="300"/>
      <c r="B54" s="201" t="s">
        <v>129</v>
      </c>
      <c r="C54" s="226" t="s">
        <v>262</v>
      </c>
      <c r="D54" s="198" t="s">
        <v>262</v>
      </c>
      <c r="E54" s="199" t="s">
        <v>262</v>
      </c>
      <c r="G54" s="193">
        <f>'2nd Campaign LETTUCE 2022'!J54</f>
        <v>96.233143138833825</v>
      </c>
      <c r="H54" s="132">
        <f>'2nd Campaign LETTUCE 2022'!K54</f>
        <v>0.3753425613340674</v>
      </c>
      <c r="I54" s="132">
        <f>'2nd Campaign LETTUCE 2022'!L54</f>
        <v>0.11260276840022022</v>
      </c>
      <c r="J54" s="132">
        <v>93.476468199490071</v>
      </c>
      <c r="K54" s="132">
        <f>'[4]LAV POS Mode 2021'!H350</f>
        <v>6.3522618546232836</v>
      </c>
      <c r="L54" s="194">
        <f>'[4]LAV POS Mode 2021'!I350</f>
        <v>1.9056785563869849</v>
      </c>
    </row>
    <row r="55" spans="1:12">
      <c r="A55" s="300"/>
      <c r="B55" s="191" t="s">
        <v>131</v>
      </c>
      <c r="C55" s="226" t="s">
        <v>262</v>
      </c>
      <c r="D55" s="198" t="s">
        <v>262</v>
      </c>
      <c r="E55" s="199" t="s">
        <v>262</v>
      </c>
      <c r="G55" s="193">
        <f>'2nd Campaign LETTUCE 2022'!J55</f>
        <v>93.247344294922641</v>
      </c>
      <c r="H55" s="132">
        <f>'2nd Campaign LETTUCE 2022'!K55</f>
        <v>5.2600495109385141</v>
      </c>
      <c r="I55" s="132">
        <f>'2nd Campaign LETTUCE 2022'!L55</f>
        <v>1.5780148532815543</v>
      </c>
      <c r="J55" s="132">
        <v>57.048481696830976</v>
      </c>
      <c r="K55" s="132">
        <f>'[4]LAV POS Mode 2021'!H342</f>
        <v>2.3737779622752675</v>
      </c>
      <c r="L55" s="194">
        <f>'[4]LAV POS Mode 2021'!I342</f>
        <v>0.71213338868258025</v>
      </c>
    </row>
    <row r="56" spans="1:12">
      <c r="A56" s="300"/>
      <c r="B56" s="201" t="s">
        <v>133</v>
      </c>
      <c r="C56" s="249" t="s">
        <v>261</v>
      </c>
      <c r="D56" s="198" t="s">
        <v>262</v>
      </c>
      <c r="E56" s="199" t="s">
        <v>262</v>
      </c>
      <c r="G56" s="193" t="str">
        <f>'2nd Campaign LETTUCE 2022'!J56</f>
        <v>NR</v>
      </c>
      <c r="H56" s="132" t="str">
        <f>'2nd Campaign LETTUCE 2022'!K56</f>
        <v>NR</v>
      </c>
      <c r="I56" s="132" t="str">
        <f>'2nd Campaign LETTUCE 2022'!L56</f>
        <v>NR</v>
      </c>
      <c r="J56" s="132">
        <v>95.772739202787264</v>
      </c>
      <c r="K56" s="132">
        <f>'[4]LAV POS Mode 2021'!H366</f>
        <v>7.796972349519895</v>
      </c>
      <c r="L56" s="194">
        <f>'[4]LAV POS Mode 2021'!I366</f>
        <v>2.3390917048559685</v>
      </c>
    </row>
    <row r="57" spans="1:12">
      <c r="A57" s="300"/>
      <c r="B57" s="191" t="s">
        <v>275</v>
      </c>
      <c r="C57" s="226" t="s">
        <v>262</v>
      </c>
      <c r="D57" s="95" t="s">
        <v>262</v>
      </c>
      <c r="E57" s="250" t="s">
        <v>262</v>
      </c>
      <c r="G57" s="193">
        <f>'2nd Campaign LETTUCE 2022'!J57</f>
        <v>93.84907466042236</v>
      </c>
      <c r="H57" s="132">
        <f>'2nd Campaign LETTUCE 2022'!K57</f>
        <v>5.6036119968947569</v>
      </c>
      <c r="I57" s="132">
        <f>'2nd Campaign LETTUCE 2022'!L57</f>
        <v>1.681083599068427</v>
      </c>
      <c r="J57" s="132">
        <v>65.837701800582352</v>
      </c>
      <c r="K57" s="132">
        <f>'[4]LAV POS Mode 2021'!H141</f>
        <v>5.6943155713572429</v>
      </c>
      <c r="L57" s="194">
        <f>'[4]LAV POS Mode 2021'!I141</f>
        <v>1.7082946714071729</v>
      </c>
    </row>
    <row r="58" spans="1:12">
      <c r="A58" s="300"/>
      <c r="B58" s="196" t="s">
        <v>276</v>
      </c>
      <c r="C58" s="249" t="s">
        <v>261</v>
      </c>
      <c r="D58" s="95" t="s">
        <v>261</v>
      </c>
      <c r="E58" s="250" t="s">
        <v>261</v>
      </c>
      <c r="G58" s="193" t="str">
        <f>'2nd Campaign LETTUCE 2022'!J58</f>
        <v>NR</v>
      </c>
      <c r="H58" s="132" t="str">
        <f>'2nd Campaign LETTUCE 2022'!K58</f>
        <v>NR</v>
      </c>
      <c r="I58" s="132" t="str">
        <f>'2nd Campaign LETTUCE 2022'!L58</f>
        <v>NR</v>
      </c>
      <c r="J58" s="132" t="s">
        <v>261</v>
      </c>
      <c r="K58" s="132" t="s">
        <v>261</v>
      </c>
      <c r="L58" s="194" t="s">
        <v>261</v>
      </c>
    </row>
    <row r="59" spans="1:12" ht="15.75" thickBot="1">
      <c r="A59" s="301"/>
      <c r="B59" s="223" t="s">
        <v>277</v>
      </c>
      <c r="C59" s="203" t="s">
        <v>262</v>
      </c>
      <c r="D59" s="224" t="s">
        <v>262</v>
      </c>
      <c r="E59" s="225" t="s">
        <v>262</v>
      </c>
      <c r="G59" s="193">
        <f>'2nd Campaign LETTUCE 2022'!J59</f>
        <v>89.537115743550203</v>
      </c>
      <c r="H59" s="132">
        <f>'2nd Campaign LETTUCE 2022'!K59</f>
        <v>12.868494398683334</v>
      </c>
      <c r="I59" s="132">
        <f>'2nd Campaign LETTUCE 2022'!L59</f>
        <v>3.8605483196049999</v>
      </c>
      <c r="J59" s="132">
        <v>48.498911664812702</v>
      </c>
      <c r="K59" s="132">
        <f>'[4]LAV POS Mode 2021'!H157</f>
        <v>5.0605564785783628</v>
      </c>
      <c r="L59" s="194">
        <f>'[4]LAV POS Mode 2021'!I157</f>
        <v>1.5181669435735088</v>
      </c>
    </row>
    <row r="60" spans="1:12" ht="15.75" thickBot="1">
      <c r="A60" s="222" t="s">
        <v>278</v>
      </c>
      <c r="B60" s="213" t="s">
        <v>143</v>
      </c>
      <c r="C60" s="327" t="s">
        <v>267</v>
      </c>
      <c r="D60" s="328"/>
      <c r="E60" s="329"/>
      <c r="G60" s="312" t="str">
        <f>'2nd Campaign LETTUCE 2022'!J60</f>
        <v>NOT IN METHOD</v>
      </c>
      <c r="H60" s="313"/>
      <c r="I60" s="313"/>
      <c r="J60" s="313"/>
      <c r="K60" s="313"/>
      <c r="L60" s="314"/>
    </row>
    <row r="61" spans="1:12">
      <c r="A61" s="299" t="s">
        <v>145</v>
      </c>
      <c r="B61" s="177" t="s">
        <v>146</v>
      </c>
      <c r="C61" s="219" t="s">
        <v>262</v>
      </c>
      <c r="D61" s="220" t="s">
        <v>262</v>
      </c>
      <c r="E61" s="221" t="s">
        <v>262</v>
      </c>
      <c r="G61" s="193">
        <f>'2nd Campaign LETTUCE 2022'!J61</f>
        <v>44.859567656103827</v>
      </c>
      <c r="H61" s="132">
        <f>'2nd Campaign LETTUCE 2022'!K61</f>
        <v>4.2275982139220352</v>
      </c>
      <c r="I61" s="132">
        <f>'2nd Campaign LETTUCE 2022'!L61</f>
        <v>1.2682794641766104</v>
      </c>
      <c r="J61" s="132">
        <v>39.040297064757262</v>
      </c>
      <c r="K61" s="132">
        <f>'[4]LAV POS Mode 2021'!H213</f>
        <v>4.3621217892070376</v>
      </c>
      <c r="L61" s="194">
        <f>'[4]LAV POS Mode 2021'!I213</f>
        <v>1.3086365367621113</v>
      </c>
    </row>
    <row r="62" spans="1:12">
      <c r="A62" s="300"/>
      <c r="B62" s="191" t="s">
        <v>279</v>
      </c>
      <c r="C62" s="226" t="s">
        <v>262</v>
      </c>
      <c r="D62" s="198" t="s">
        <v>262</v>
      </c>
      <c r="E62" s="199" t="s">
        <v>262</v>
      </c>
      <c r="G62" s="193">
        <f>'2nd Campaign LETTUCE 2022'!J62</f>
        <v>98.255343982244881</v>
      </c>
      <c r="H62" s="132">
        <f>'2nd Campaign LETTUCE 2022'!K62</f>
        <v>5.0832677738576493</v>
      </c>
      <c r="I62" s="132">
        <f>'2nd Campaign LETTUCE 2022'!L62</f>
        <v>1.5249803321572948</v>
      </c>
      <c r="J62" s="132">
        <v>99.822491185509193</v>
      </c>
      <c r="K62" s="132">
        <f>'[4]LAV POS Mode 2021'!H181</f>
        <v>12.688653654572834</v>
      </c>
      <c r="L62" s="194">
        <f>'[4]LAV POS Mode 2021'!I181</f>
        <v>3.8065960963718504</v>
      </c>
    </row>
    <row r="63" spans="1:12">
      <c r="A63" s="300"/>
      <c r="B63" s="196" t="s">
        <v>280</v>
      </c>
      <c r="C63" s="226" t="s">
        <v>262</v>
      </c>
      <c r="D63" s="198" t="s">
        <v>262</v>
      </c>
      <c r="E63" s="199" t="s">
        <v>262</v>
      </c>
      <c r="G63" s="193">
        <f>'2nd Campaign LETTUCE 2022'!J63</f>
        <v>94.175850794178402</v>
      </c>
      <c r="H63" s="132">
        <f>'2nd Campaign LETTUCE 2022'!K63</f>
        <v>3.8742931496333086</v>
      </c>
      <c r="I63" s="132">
        <f>'2nd Campaign LETTUCE 2022'!L63</f>
        <v>1.1622879448899925</v>
      </c>
      <c r="J63" s="132">
        <v>34.280269885678102</v>
      </c>
      <c r="K63" s="132">
        <f>'[4]LAV POS Mode 2021'!H189</f>
        <v>3.7320660113515456</v>
      </c>
      <c r="L63" s="194">
        <f>'[4]LAV POS Mode 2021'!I189</f>
        <v>1.1196198034054639</v>
      </c>
    </row>
    <row r="64" spans="1:12">
      <c r="A64" s="300"/>
      <c r="B64" s="201" t="s">
        <v>153</v>
      </c>
      <c r="C64" s="226" t="s">
        <v>262</v>
      </c>
      <c r="D64" s="198" t="s">
        <v>262</v>
      </c>
      <c r="E64" s="199" t="s">
        <v>262</v>
      </c>
      <c r="G64" s="193">
        <f>'2nd Campaign LETTUCE 2022'!J64</f>
        <v>32.720233578281523</v>
      </c>
      <c r="H64" s="132">
        <f>'2nd Campaign LETTUCE 2022'!K64</f>
        <v>5.2083338084636619</v>
      </c>
      <c r="I64" s="132">
        <f>'2nd Campaign LETTUCE 2022'!L64</f>
        <v>1.5625001425390987</v>
      </c>
      <c r="J64" s="132">
        <v>94.686401300556568</v>
      </c>
      <c r="K64" s="132">
        <f>'[4]LAV POS Mode 2021'!H230</f>
        <v>6.2238430265265787</v>
      </c>
      <c r="L64" s="194">
        <f>'[4]LAV POS Mode 2021'!I230</f>
        <v>1.8671529079579736</v>
      </c>
    </row>
    <row r="65" spans="1:13" ht="15.75" thickBot="1">
      <c r="A65" s="301"/>
      <c r="B65" s="203" t="s">
        <v>155</v>
      </c>
      <c r="C65" s="252" t="s">
        <v>262</v>
      </c>
      <c r="D65" s="224" t="s">
        <v>262</v>
      </c>
      <c r="E65" s="225" t="s">
        <v>262</v>
      </c>
      <c r="G65" s="205">
        <f>'2nd Campaign LETTUCE 2022'!J65</f>
        <v>72.407841714951132</v>
      </c>
      <c r="H65" s="206">
        <f>'2nd Campaign LETTUCE 2022'!K65</f>
        <v>7.6486117745546185</v>
      </c>
      <c r="I65" s="206">
        <f>'2nd Campaign LETTUCE 2022'!L65</f>
        <v>2.2945835323663855</v>
      </c>
      <c r="J65" s="206">
        <v>20.829153217689953</v>
      </c>
      <c r="K65" s="206">
        <f>'[4]LAV POS Mode 2021'!H222</f>
        <v>4.1936308554659831</v>
      </c>
      <c r="L65" s="207">
        <f>'[4]LAV POS Mode 2021'!I222</f>
        <v>1.258089256639795</v>
      </c>
    </row>
    <row r="66" spans="1:13">
      <c r="A66" s="299" t="s">
        <v>157</v>
      </c>
      <c r="B66" s="177" t="s">
        <v>158</v>
      </c>
      <c r="C66" s="262" t="s">
        <v>261</v>
      </c>
      <c r="D66" s="263" t="s">
        <v>261</v>
      </c>
      <c r="E66" s="261" t="s">
        <v>261</v>
      </c>
      <c r="G66" s="188" t="str">
        <f>'2nd Campaign LETTUCE 2022'!J66</f>
        <v>NR</v>
      </c>
      <c r="H66" s="189" t="str">
        <f>'2nd Campaign LETTUCE 2022'!K66</f>
        <v>NR</v>
      </c>
      <c r="I66" s="189" t="str">
        <f>'2nd Campaign LETTUCE 2022'!L66</f>
        <v>NR</v>
      </c>
      <c r="J66" s="189" t="s">
        <v>261</v>
      </c>
      <c r="K66" s="189" t="s">
        <v>261</v>
      </c>
      <c r="L66" s="190" t="s">
        <v>261</v>
      </c>
    </row>
    <row r="67" spans="1:13">
      <c r="A67" s="300"/>
      <c r="B67" s="191" t="s">
        <v>162</v>
      </c>
      <c r="C67" s="226" t="s">
        <v>262</v>
      </c>
      <c r="D67" s="198" t="s">
        <v>262</v>
      </c>
      <c r="E67" s="199" t="s">
        <v>262</v>
      </c>
      <c r="G67" s="193">
        <f>'2nd Campaign LETTUCE 2022'!J67</f>
        <v>99.774532057030456</v>
      </c>
      <c r="H67" s="132">
        <f>'2nd Campaign LETTUCE 2022'!K67</f>
        <v>4.1469723986780203</v>
      </c>
      <c r="I67" s="132">
        <f>'2nd Campaign LETTUCE 2022'!L67</f>
        <v>1.244091719603406</v>
      </c>
      <c r="J67" s="132">
        <v>91.178588900173295</v>
      </c>
      <c r="K67" s="132">
        <f>'[4]LAV NEG Mode 2021'!H21</f>
        <v>10.377626412592265</v>
      </c>
      <c r="L67" s="194">
        <f>'[4]LAV NEG Mode 2021'!I21</f>
        <v>3.1132879237776789</v>
      </c>
    </row>
    <row r="68" spans="1:13" ht="15.75" thickBot="1">
      <c r="A68" s="300"/>
      <c r="B68" s="201" t="s">
        <v>164</v>
      </c>
      <c r="C68" s="249" t="s">
        <v>261</v>
      </c>
      <c r="D68" s="95" t="s">
        <v>261</v>
      </c>
      <c r="E68" s="250" t="s">
        <v>261</v>
      </c>
      <c r="G68" s="193" t="str">
        <f>'2nd Campaign LETTUCE 2022'!J68</f>
        <v>NR</v>
      </c>
      <c r="H68" s="132" t="str">
        <f>'2nd Campaign LETTUCE 2022'!K68</f>
        <v>NR</v>
      </c>
      <c r="I68" s="132" t="str">
        <f>'2nd Campaign LETTUCE 2022'!L68</f>
        <v>NR</v>
      </c>
      <c r="J68" s="132" t="s">
        <v>261</v>
      </c>
      <c r="K68" s="132" t="s">
        <v>261</v>
      </c>
      <c r="L68" s="194" t="s">
        <v>261</v>
      </c>
    </row>
    <row r="69" spans="1:13" ht="15.75" thickBot="1">
      <c r="A69" s="301"/>
      <c r="B69" s="227" t="s">
        <v>166</v>
      </c>
      <c r="C69" s="330" t="s">
        <v>267</v>
      </c>
      <c r="D69" s="331"/>
      <c r="E69" s="332"/>
      <c r="G69" s="312" t="str">
        <f>'2nd Campaign LETTUCE 2022'!J69</f>
        <v>NOT IN METHOD</v>
      </c>
      <c r="H69" s="313"/>
      <c r="I69" s="313"/>
      <c r="J69" s="313"/>
      <c r="K69" s="313"/>
      <c r="L69" s="314"/>
    </row>
    <row r="70" spans="1:13">
      <c r="A70" s="282" t="s">
        <v>281</v>
      </c>
      <c r="B70" s="229" t="s">
        <v>169</v>
      </c>
      <c r="C70" s="251" t="s">
        <v>261</v>
      </c>
      <c r="D70" s="224" t="s">
        <v>262</v>
      </c>
      <c r="E70" s="225" t="s">
        <v>262</v>
      </c>
      <c r="G70" s="205" t="str">
        <f>'2nd Campaign LETTUCE 2022'!J70</f>
        <v>NR</v>
      </c>
      <c r="H70" s="206" t="str">
        <f>'2nd Campaign LETTUCE 2022'!K70</f>
        <v>NR</v>
      </c>
      <c r="I70" s="206" t="str">
        <f>'2nd Campaign LETTUCE 2022'!L70</f>
        <v>NR</v>
      </c>
      <c r="J70" s="206">
        <v>66.225652165128707</v>
      </c>
      <c r="K70" s="206">
        <f>'[4]LAV POS Mode 2021'!H334</f>
        <v>18.412723490168855</v>
      </c>
      <c r="L70" s="207">
        <f>'[4]LAV POS Mode 2021'!I334</f>
        <v>5.5238170470506569</v>
      </c>
    </row>
    <row r="71" spans="1:13">
      <c r="A71" s="282" t="s">
        <v>282</v>
      </c>
      <c r="B71" s="229" t="s">
        <v>172</v>
      </c>
      <c r="C71" s="253" t="s">
        <v>262</v>
      </c>
      <c r="D71" s="259" t="s">
        <v>262</v>
      </c>
      <c r="E71" s="260" t="s">
        <v>262</v>
      </c>
      <c r="G71" s="216">
        <f>'2nd Campaign LETTUCE 2022'!J71</f>
        <v>62.959245316829403</v>
      </c>
      <c r="H71" s="217">
        <f>'2nd Campaign LETTUCE 2022'!K71</f>
        <v>4.7738279102070802</v>
      </c>
      <c r="I71" s="217">
        <f>'2nd Campaign LETTUCE 2022'!L71</f>
        <v>1.4321483730621243</v>
      </c>
      <c r="J71" s="217">
        <v>45.091097514651771</v>
      </c>
      <c r="K71" s="217">
        <f>'[4]LAV POS Mode 2021'!H238</f>
        <v>4.2826944729187479</v>
      </c>
      <c r="L71" s="218">
        <f>'[4]LAV POS Mode 2021'!I238</f>
        <v>1.2848083418756244</v>
      </c>
    </row>
    <row r="72" spans="1:13">
      <c r="A72" s="283" t="s">
        <v>174</v>
      </c>
      <c r="B72" s="231" t="s">
        <v>175</v>
      </c>
      <c r="C72" s="253" t="s">
        <v>262</v>
      </c>
      <c r="D72" s="254" t="s">
        <v>261</v>
      </c>
      <c r="E72" s="255" t="s">
        <v>261</v>
      </c>
      <c r="G72" s="216">
        <f>'2nd Campaign LETTUCE 2022'!J72</f>
        <v>76.723353097718785</v>
      </c>
      <c r="H72" s="217">
        <f>'2nd Campaign LETTUCE 2022'!K72</f>
        <v>5.271632246288954</v>
      </c>
      <c r="I72" s="217">
        <f>'2nd Campaign LETTUCE 2022'!L72</f>
        <v>1.5814896738866864</v>
      </c>
      <c r="J72" s="217" t="s">
        <v>261</v>
      </c>
      <c r="K72" s="217" t="s">
        <v>261</v>
      </c>
      <c r="L72" s="218" t="s">
        <v>261</v>
      </c>
    </row>
    <row r="73" spans="1:13">
      <c r="A73" s="299" t="s">
        <v>283</v>
      </c>
      <c r="B73" s="177" t="s">
        <v>179</v>
      </c>
      <c r="C73" s="219" t="s">
        <v>262</v>
      </c>
      <c r="D73" s="263">
        <v>39.186793329423907</v>
      </c>
      <c r="E73" s="221" t="s">
        <v>262</v>
      </c>
      <c r="G73" s="188">
        <f>'2nd Campaign LETTUCE 2022'!J73</f>
        <v>100</v>
      </c>
      <c r="H73" s="189">
        <f>'2nd Campaign LETTUCE 2022'!K73</f>
        <v>6.5332464660450684</v>
      </c>
      <c r="I73" s="189">
        <f>'2nd Campaign LETTUCE 2022'!L73</f>
        <v>1.9599739398135203</v>
      </c>
      <c r="J73" s="189">
        <v>65.524014130960424</v>
      </c>
      <c r="K73" s="189">
        <f>'[3]LAV NEG Mode 2021'!H61</f>
        <v>3.2155930462894227</v>
      </c>
      <c r="L73" s="190">
        <f>'[3]LAV NEG Mode 2021'!I61</f>
        <v>0.96467791388682678</v>
      </c>
    </row>
    <row r="74" spans="1:13">
      <c r="A74" s="300"/>
      <c r="B74" s="191" t="s">
        <v>182</v>
      </c>
      <c r="C74" s="249" t="s">
        <v>261</v>
      </c>
      <c r="D74" s="95" t="s">
        <v>261</v>
      </c>
      <c r="E74" s="250" t="s">
        <v>261</v>
      </c>
      <c r="G74" s="193" t="str">
        <f>'2nd Campaign LETTUCE 2022'!J74</f>
        <v>NR</v>
      </c>
      <c r="H74" s="132" t="str">
        <f>'2nd Campaign LETTUCE 2022'!K74</f>
        <v>NR</v>
      </c>
      <c r="I74" s="132" t="str">
        <f>'2nd Campaign LETTUCE 2022'!L74</f>
        <v>NR</v>
      </c>
      <c r="J74" s="132" t="s">
        <v>261</v>
      </c>
      <c r="K74" s="132" t="s">
        <v>261</v>
      </c>
      <c r="L74" s="194" t="s">
        <v>261</v>
      </c>
    </row>
    <row r="75" spans="1:13">
      <c r="A75" s="300"/>
      <c r="B75" s="191" t="s">
        <v>184</v>
      </c>
      <c r="C75" s="226" t="s">
        <v>262</v>
      </c>
      <c r="D75" s="95" t="s">
        <v>262</v>
      </c>
      <c r="E75" s="199" t="s">
        <v>262</v>
      </c>
      <c r="G75" s="193">
        <f>'2nd Campaign LETTUCE 2022'!J75</f>
        <v>100</v>
      </c>
      <c r="H75" s="132">
        <f>'2nd Campaign LETTUCE 2022'!K75</f>
        <v>5.0252406760676758</v>
      </c>
      <c r="I75" s="132">
        <f>'2nd Campaign LETTUCE 2022'!L75</f>
        <v>1.5075722028203029</v>
      </c>
      <c r="J75" s="132">
        <v>78.238525289774728</v>
      </c>
      <c r="K75" s="132">
        <f>'[3]LAV NEG Mode 2021'!H69</f>
        <v>5.2017054258754118</v>
      </c>
      <c r="L75" s="194">
        <f>'[3]LAV NEG Mode 2021'!I69</f>
        <v>1.5605116277626234</v>
      </c>
    </row>
    <row r="76" spans="1:13" ht="15" customHeight="1">
      <c r="A76" s="300"/>
      <c r="B76" s="191" t="s">
        <v>187</v>
      </c>
      <c r="C76" s="226" t="s">
        <v>262</v>
      </c>
      <c r="D76" s="198" t="s">
        <v>262</v>
      </c>
      <c r="E76" s="199" t="s">
        <v>262</v>
      </c>
      <c r="G76" s="193">
        <f>'2nd Campaign LETTUCE 2022'!J76</f>
        <v>68.292444433612346</v>
      </c>
      <c r="H76" s="132">
        <f>'2nd Campaign LETTUCE 2022'!K76</f>
        <v>5.0403313091493231</v>
      </c>
      <c r="I76" s="132">
        <f>'2nd Campaign LETTUCE 2022'!L76</f>
        <v>1.5120993927447968</v>
      </c>
      <c r="J76" s="132">
        <v>23.828910300827221</v>
      </c>
      <c r="K76" s="132">
        <f>'[3]LAV NEG Mode 2021'!H85</f>
        <v>3.9913142607039926</v>
      </c>
      <c r="L76" s="194">
        <f>'[3]LAV NEG Mode 2021'!I85</f>
        <v>1.1973942782111979</v>
      </c>
    </row>
    <row r="77" spans="1:13">
      <c r="A77" s="300"/>
      <c r="B77" s="191" t="s">
        <v>189</v>
      </c>
      <c r="C77" s="249" t="s">
        <v>261</v>
      </c>
      <c r="D77" s="198" t="s">
        <v>262</v>
      </c>
      <c r="E77" s="199" t="s">
        <v>262</v>
      </c>
      <c r="G77" s="193" t="str">
        <f>'2nd Campaign LETTUCE 2022'!J77</f>
        <v>NR</v>
      </c>
      <c r="H77" s="132" t="str">
        <f>'2nd Campaign LETTUCE 2022'!K77</f>
        <v>NR</v>
      </c>
      <c r="I77" s="132" t="str">
        <f>'2nd Campaign LETTUCE 2022'!L77</f>
        <v>NR</v>
      </c>
      <c r="J77" s="132">
        <v>85.138597460496783</v>
      </c>
      <c r="K77" s="132">
        <f>'[3]LAV NEG Mode 2021'!H77</f>
        <v>14.242297983798601</v>
      </c>
      <c r="L77" s="194">
        <f>'[3]LAV NEG Mode 2021'!I77</f>
        <v>4.2726893951395803</v>
      </c>
      <c r="M77" s="264"/>
    </row>
    <row r="78" spans="1:13" ht="15.75" thickBot="1">
      <c r="A78" s="301"/>
      <c r="B78" s="191" t="s">
        <v>191</v>
      </c>
      <c r="C78" s="251" t="s">
        <v>261</v>
      </c>
      <c r="D78" s="256" t="s">
        <v>261</v>
      </c>
      <c r="E78" s="257" t="s">
        <v>261</v>
      </c>
      <c r="G78" s="205" t="str">
        <f>'2nd Campaign LETTUCE 2022'!J78</f>
        <v>NR</v>
      </c>
      <c r="H78" s="206" t="str">
        <f>'2nd Campaign LETTUCE 2022'!K78</f>
        <v>NR</v>
      </c>
      <c r="I78" s="206" t="str">
        <f>'2nd Campaign LETTUCE 2022'!L78</f>
        <v>NR</v>
      </c>
      <c r="J78" s="206" t="s">
        <v>261</v>
      </c>
      <c r="K78" s="206" t="s">
        <v>261</v>
      </c>
      <c r="L78" s="207" t="s">
        <v>261</v>
      </c>
      <c r="M78" s="264"/>
    </row>
    <row r="79" spans="1:13">
      <c r="A79" s="296" t="s">
        <v>285</v>
      </c>
      <c r="B79" s="233" t="s">
        <v>194</v>
      </c>
      <c r="C79" s="220" t="s">
        <v>262</v>
      </c>
      <c r="D79" s="263" t="s">
        <v>261</v>
      </c>
      <c r="E79" s="261" t="s">
        <v>261</v>
      </c>
      <c r="G79" s="193">
        <f>'2nd Campaign LETTUCE 2022'!J79</f>
        <v>100</v>
      </c>
      <c r="H79" s="132">
        <f>'2nd Campaign LETTUCE 2022'!K79</f>
        <v>7.9935049084534597</v>
      </c>
      <c r="I79" s="132">
        <f>'2nd Campaign LETTUCE 2022'!L79</f>
        <v>2.398051472536038</v>
      </c>
      <c r="J79" s="132" t="s">
        <v>261</v>
      </c>
      <c r="K79" s="132" t="s">
        <v>261</v>
      </c>
      <c r="L79" s="194" t="s">
        <v>261</v>
      </c>
      <c r="M79" s="264"/>
    </row>
    <row r="80" spans="1:13">
      <c r="A80" s="297"/>
      <c r="B80" s="234" t="s">
        <v>286</v>
      </c>
      <c r="C80" s="95" t="s">
        <v>261</v>
      </c>
      <c r="D80" s="95" t="s">
        <v>261</v>
      </c>
      <c r="E80" s="250" t="s">
        <v>261</v>
      </c>
      <c r="G80" s="193" t="str">
        <f>'2nd Campaign LETTUCE 2022'!J80</f>
        <v>NR</v>
      </c>
      <c r="H80" s="132" t="str">
        <f>'2nd Campaign LETTUCE 2022'!K80</f>
        <v>NR</v>
      </c>
      <c r="I80" s="132" t="str">
        <f>'2nd Campaign LETTUCE 2022'!L80</f>
        <v>NR</v>
      </c>
      <c r="J80" s="132" t="s">
        <v>261</v>
      </c>
      <c r="K80" s="132" t="s">
        <v>261</v>
      </c>
      <c r="L80" s="194" t="s">
        <v>261</v>
      </c>
      <c r="M80" s="264"/>
    </row>
    <row r="81" spans="1:13">
      <c r="A81" s="297"/>
      <c r="B81" s="235" t="s">
        <v>197</v>
      </c>
      <c r="C81" s="95" t="s">
        <v>262</v>
      </c>
      <c r="D81" s="198" t="s">
        <v>262</v>
      </c>
      <c r="E81" s="199" t="s">
        <v>262</v>
      </c>
      <c r="G81" s="193">
        <f>'2nd Campaign LETTUCE 2022'!J81</f>
        <v>23.495733012092504</v>
      </c>
      <c r="H81" s="132">
        <f>'2nd Campaign LETTUCE 2022'!K81</f>
        <v>11.775891697038638</v>
      </c>
      <c r="I81" s="132">
        <f>'2nd Campaign LETTUCE 2022'!L81</f>
        <v>3.5327675091115913</v>
      </c>
      <c r="J81" s="132">
        <v>100</v>
      </c>
      <c r="K81" s="132">
        <f>'[3]LAV POS Mode 2021'!H29</f>
        <v>1.2143993431257096</v>
      </c>
      <c r="L81" s="194">
        <f>'[3]LAV POS Mode 2021'!I29</f>
        <v>0.36431980293771288</v>
      </c>
      <c r="M81" s="264"/>
    </row>
    <row r="82" spans="1:13">
      <c r="A82" s="297"/>
      <c r="B82" s="235" t="s">
        <v>200</v>
      </c>
      <c r="C82" s="95" t="s">
        <v>261</v>
      </c>
      <c r="D82" s="198" t="s">
        <v>262</v>
      </c>
      <c r="E82" s="199" t="s">
        <v>262</v>
      </c>
      <c r="G82" s="193" t="str">
        <f>'2nd Campaign LETTUCE 2022'!J82</f>
        <v>NR</v>
      </c>
      <c r="H82" s="132" t="str">
        <f>'2nd Campaign LETTUCE 2022'!K82</f>
        <v>NR</v>
      </c>
      <c r="I82" s="132" t="str">
        <f>'2nd Campaign LETTUCE 2022'!L82</f>
        <v>NR</v>
      </c>
      <c r="J82" s="132">
        <v>26.651736241185009</v>
      </c>
      <c r="K82" s="132">
        <f>'[3]LAV POS Mode 2021'!H53</f>
        <v>28.330178567563955</v>
      </c>
      <c r="L82" s="194">
        <f>'[3]LAV POS Mode 2021'!I53</f>
        <v>8.4990535702691847</v>
      </c>
      <c r="M82" s="264"/>
    </row>
    <row r="83" spans="1:13">
      <c r="A83" s="297"/>
      <c r="B83" s="235" t="s">
        <v>205</v>
      </c>
      <c r="C83" s="198" t="s">
        <v>262</v>
      </c>
      <c r="D83" s="198" t="s">
        <v>262</v>
      </c>
      <c r="E83" s="199" t="s">
        <v>262</v>
      </c>
      <c r="G83" s="193">
        <f>'2nd Campaign LETTUCE 2022'!J83</f>
        <v>62.552186552371687</v>
      </c>
      <c r="H83" s="132">
        <f>'2nd Campaign LETTUCE 2022'!K83</f>
        <v>6.5285068253668461</v>
      </c>
      <c r="I83" s="132">
        <f>'2nd Campaign LETTUCE 2022'!L83</f>
        <v>1.9585520476100537</v>
      </c>
      <c r="J83" s="132">
        <v>99.346278034884634</v>
      </c>
      <c r="K83" s="132">
        <f>'[3]LAV POS Mode 2021'!H61</f>
        <v>1.659248842845952</v>
      </c>
      <c r="L83" s="194">
        <f>'[3]LAV POS Mode 2021'!I61</f>
        <v>0.49777465285378553</v>
      </c>
      <c r="M83" s="264"/>
    </row>
    <row r="84" spans="1:13">
      <c r="A84" s="297"/>
      <c r="B84" s="236" t="s">
        <v>287</v>
      </c>
      <c r="C84" s="198" t="s">
        <v>262</v>
      </c>
      <c r="D84" s="198" t="s">
        <v>262</v>
      </c>
      <c r="E84" s="199" t="s">
        <v>262</v>
      </c>
      <c r="G84" s="193">
        <f>'2nd Campaign LETTUCE 2022'!J84</f>
        <v>67.014202041570627</v>
      </c>
      <c r="H84" s="132">
        <f>'2nd Campaign LETTUCE 2022'!K84</f>
        <v>5.4822792391832529</v>
      </c>
      <c r="I84" s="132">
        <f>'2nd Campaign LETTUCE 2022'!L84</f>
        <v>1.6446837717549758</v>
      </c>
      <c r="J84" s="132">
        <v>95.297174327178624</v>
      </c>
      <c r="K84" s="132">
        <f>'[3]LAV POS Mode 2021'!H37</f>
        <v>41.915519955096592</v>
      </c>
      <c r="L84" s="194">
        <f>'[3]LAV POS Mode 2021'!I37</f>
        <v>12.574655986528978</v>
      </c>
      <c r="M84" s="264"/>
    </row>
    <row r="85" spans="1:13">
      <c r="A85" s="297"/>
      <c r="B85" s="234" t="s">
        <v>202</v>
      </c>
      <c r="C85" s="198" t="s">
        <v>262</v>
      </c>
      <c r="D85" s="198" t="s">
        <v>262</v>
      </c>
      <c r="E85" s="199" t="s">
        <v>262</v>
      </c>
      <c r="G85" s="193">
        <f>'2nd Campaign LETTUCE 2022'!J85</f>
        <v>95.553687718879573</v>
      </c>
      <c r="H85" s="132">
        <f>'2nd Campaign LETTUCE 2022'!K85</f>
        <v>3.660692498174591</v>
      </c>
      <c r="I85" s="132">
        <f>'2nd Campaign LETTUCE 2022'!L85</f>
        <v>1.0982077494523774</v>
      </c>
      <c r="J85" s="132">
        <v>98.725502435701145</v>
      </c>
      <c r="K85" s="132">
        <f>'[3]LAV POS Mode 2021'!H45</f>
        <v>4.0822711927158011</v>
      </c>
      <c r="L85" s="194">
        <f>'[3]LAV POS Mode 2021'!I45</f>
        <v>1.2246813578147402</v>
      </c>
      <c r="M85" s="264"/>
    </row>
    <row r="86" spans="1:13">
      <c r="A86" s="297"/>
      <c r="B86" s="234" t="s">
        <v>225</v>
      </c>
      <c r="C86" s="198" t="s">
        <v>262</v>
      </c>
      <c r="D86" s="95" t="s">
        <v>261</v>
      </c>
      <c r="E86" s="250" t="s">
        <v>261</v>
      </c>
      <c r="G86" s="193">
        <f>'2nd Campaign LETTUCE 2022'!J86</f>
        <v>100</v>
      </c>
      <c r="H86" s="132">
        <f>'2nd Campaign LETTUCE 2022'!K86</f>
        <v>2.2809703846774951</v>
      </c>
      <c r="I86" s="132">
        <f>'2nd Campaign LETTUCE 2022'!L86</f>
        <v>0.68429111540324861</v>
      </c>
      <c r="J86" s="132" t="s">
        <v>261</v>
      </c>
      <c r="K86" s="132" t="s">
        <v>261</v>
      </c>
      <c r="L86" s="194" t="s">
        <v>261</v>
      </c>
      <c r="M86" s="264"/>
    </row>
    <row r="87" spans="1:13">
      <c r="A87" s="297"/>
      <c r="B87" s="234" t="s">
        <v>215</v>
      </c>
      <c r="C87" s="198" t="s">
        <v>262</v>
      </c>
      <c r="D87" s="95" t="s">
        <v>261</v>
      </c>
      <c r="E87" s="250" t="s">
        <v>261</v>
      </c>
      <c r="G87" s="193">
        <f>'2nd Campaign LETTUCE 2022'!J87</f>
        <v>52.188808367166018</v>
      </c>
      <c r="H87" s="132">
        <f>'2nd Campaign LETTUCE 2022'!K87</f>
        <v>5.8078586776472765</v>
      </c>
      <c r="I87" s="132">
        <f>'2nd Campaign LETTUCE 2022'!L87</f>
        <v>1.7423576032941828</v>
      </c>
      <c r="J87" s="132" t="s">
        <v>261</v>
      </c>
      <c r="K87" s="132" t="s">
        <v>261</v>
      </c>
      <c r="L87" s="194" t="s">
        <v>261</v>
      </c>
      <c r="M87" s="264"/>
    </row>
    <row r="88" spans="1:13">
      <c r="A88" s="297"/>
      <c r="B88" s="234" t="s">
        <v>228</v>
      </c>
      <c r="C88" s="198" t="s">
        <v>262</v>
      </c>
      <c r="D88" s="198" t="s">
        <v>262</v>
      </c>
      <c r="E88" s="199" t="s">
        <v>262</v>
      </c>
      <c r="G88" s="193">
        <f>'2nd Campaign LETTUCE 2022'!J88</f>
        <v>96.667355733626707</v>
      </c>
      <c r="H88" s="132">
        <f>'2nd Campaign LETTUCE 2022'!K88</f>
        <v>1.7532091295570049</v>
      </c>
      <c r="I88" s="132">
        <f>'2nd Campaign LETTUCE 2022'!L88</f>
        <v>0.52596273886710143</v>
      </c>
      <c r="J88" s="132">
        <v>100</v>
      </c>
      <c r="K88" s="132">
        <f>'[3]LAV NEG Mode 2021'!H126</f>
        <v>12.144435003832081</v>
      </c>
      <c r="L88" s="194">
        <f>'[3]LAV NEG Mode 2021'!I126</f>
        <v>3.6433305011496246</v>
      </c>
      <c r="M88" s="264"/>
    </row>
    <row r="89" spans="1:13">
      <c r="A89" s="297"/>
      <c r="B89" s="234" t="s">
        <v>222</v>
      </c>
      <c r="C89" s="198" t="s">
        <v>262</v>
      </c>
      <c r="D89" s="95" t="s">
        <v>261</v>
      </c>
      <c r="E89" s="250" t="s">
        <v>261</v>
      </c>
      <c r="G89" s="193">
        <f>'2nd Campaign LETTUCE 2022'!J89</f>
        <v>100</v>
      </c>
      <c r="H89" s="132">
        <f>'2nd Campaign LETTUCE 2022'!K89</f>
        <v>4.4353982409755623</v>
      </c>
      <c r="I89" s="132">
        <f>'2nd Campaign LETTUCE 2022'!L89</f>
        <v>1.3306194722926687</v>
      </c>
      <c r="J89" s="132" t="s">
        <v>261</v>
      </c>
      <c r="K89" s="132" t="s">
        <v>261</v>
      </c>
      <c r="L89" s="194" t="s">
        <v>261</v>
      </c>
      <c r="M89" s="264"/>
    </row>
    <row r="90" spans="1:13">
      <c r="A90" s="297"/>
      <c r="B90" s="234" t="s">
        <v>288</v>
      </c>
      <c r="C90" s="95" t="s">
        <v>261</v>
      </c>
      <c r="D90" s="198" t="s">
        <v>262</v>
      </c>
      <c r="E90" s="199" t="s">
        <v>262</v>
      </c>
      <c r="G90" s="193" t="str">
        <f>'2nd Campaign LETTUCE 2022'!J90</f>
        <v>NR</v>
      </c>
      <c r="H90" s="132" t="str">
        <f>'2nd Campaign LETTUCE 2022'!K90</f>
        <v>NR</v>
      </c>
      <c r="I90" s="132" t="str">
        <f>'2nd Campaign LETTUCE 2022'!L90</f>
        <v>NR</v>
      </c>
      <c r="J90" s="132">
        <v>100</v>
      </c>
      <c r="K90" s="132">
        <f>'[3]LAV NEG Mode 2021'!H110</f>
        <v>25.192291105788463</v>
      </c>
      <c r="L90" s="194">
        <f>'[3]LAV NEG Mode 2021'!I110</f>
        <v>7.5576873317365383</v>
      </c>
      <c r="M90" s="264"/>
    </row>
    <row r="91" spans="1:13">
      <c r="A91" s="297"/>
      <c r="B91" s="234" t="s">
        <v>289</v>
      </c>
      <c r="C91" s="198" t="s">
        <v>262</v>
      </c>
      <c r="D91" s="95" t="s">
        <v>261</v>
      </c>
      <c r="E91" s="250" t="s">
        <v>261</v>
      </c>
      <c r="G91" s="193">
        <f>'2nd Campaign LETTUCE 2022'!J91</f>
        <v>39.852599173334561</v>
      </c>
      <c r="H91" s="132">
        <f>'2nd Campaign LETTUCE 2022'!K91</f>
        <v>10.477692439042329</v>
      </c>
      <c r="I91" s="132">
        <f>'2nd Campaign LETTUCE 2022'!L91</f>
        <v>3.1433077317126989</v>
      </c>
      <c r="J91" s="132" t="s">
        <v>261</v>
      </c>
      <c r="K91" s="132" t="s">
        <v>261</v>
      </c>
      <c r="L91" s="194" t="s">
        <v>261</v>
      </c>
      <c r="M91" s="264"/>
    </row>
    <row r="92" spans="1:13">
      <c r="A92" s="297"/>
      <c r="B92" s="234" t="s">
        <v>290</v>
      </c>
      <c r="C92" s="95" t="s">
        <v>261</v>
      </c>
      <c r="D92" s="95" t="s">
        <v>261</v>
      </c>
      <c r="E92" s="250" t="s">
        <v>261</v>
      </c>
      <c r="G92" s="193" t="str">
        <f>'2nd Campaign LETTUCE 2022'!J92</f>
        <v>NR</v>
      </c>
      <c r="H92" s="132" t="str">
        <f>'2nd Campaign LETTUCE 2022'!K92</f>
        <v>NR</v>
      </c>
      <c r="I92" s="132" t="str">
        <f>'2nd Campaign LETTUCE 2022'!L92</f>
        <v>NR</v>
      </c>
      <c r="J92" s="132" t="s">
        <v>261</v>
      </c>
      <c r="K92" s="132" t="s">
        <v>261</v>
      </c>
      <c r="L92" s="194" t="s">
        <v>261</v>
      </c>
      <c r="M92" s="264"/>
    </row>
    <row r="93" spans="1:13">
      <c r="A93" s="297"/>
      <c r="B93" s="234" t="s">
        <v>212</v>
      </c>
      <c r="C93" s="95" t="s">
        <v>261</v>
      </c>
      <c r="D93" s="95" t="s">
        <v>261</v>
      </c>
      <c r="E93" s="250" t="s">
        <v>261</v>
      </c>
      <c r="G93" s="193" t="str">
        <f>'2nd Campaign LETTUCE 2022'!J93</f>
        <v>NR</v>
      </c>
      <c r="H93" s="132" t="str">
        <f>'2nd Campaign LETTUCE 2022'!K93</f>
        <v>NR</v>
      </c>
      <c r="I93" s="132" t="str">
        <f>'2nd Campaign LETTUCE 2022'!L93</f>
        <v>NR</v>
      </c>
      <c r="J93" s="132" t="s">
        <v>261</v>
      </c>
      <c r="K93" s="132" t="s">
        <v>261</v>
      </c>
      <c r="L93" s="194" t="s">
        <v>261</v>
      </c>
      <c r="M93" s="264"/>
    </row>
    <row r="94" spans="1:13">
      <c r="A94" s="297"/>
      <c r="B94" s="234" t="s">
        <v>217</v>
      </c>
      <c r="C94" s="198" t="s">
        <v>262</v>
      </c>
      <c r="D94" s="198" t="s">
        <v>262</v>
      </c>
      <c r="E94" s="199" t="s">
        <v>262</v>
      </c>
      <c r="G94" s="193">
        <f>'2nd Campaign LETTUCE 2022'!J94</f>
        <v>98.781050778932936</v>
      </c>
      <c r="H94" s="132">
        <f>'2nd Campaign LETTUCE 2022'!K94</f>
        <v>8.3780684318810419</v>
      </c>
      <c r="I94" s="132">
        <f>'2nd Campaign LETTUCE 2022'!L94</f>
        <v>2.5134205295643124</v>
      </c>
      <c r="J94" s="132">
        <v>50.522906693871441</v>
      </c>
      <c r="K94" s="132">
        <f>'[3]LAV NEG Mode 2021'!H13</f>
        <v>1.9405436837114038</v>
      </c>
      <c r="L94" s="194">
        <f>'[3]LAV NEG Mode 2021'!I13</f>
        <v>0.58216310511342118</v>
      </c>
      <c r="M94" s="264"/>
    </row>
    <row r="95" spans="1:13">
      <c r="A95" s="297"/>
      <c r="B95" s="234" t="s">
        <v>221</v>
      </c>
      <c r="C95" s="95" t="s">
        <v>261</v>
      </c>
      <c r="D95" s="95" t="s">
        <v>261</v>
      </c>
      <c r="E95" s="250" t="s">
        <v>261</v>
      </c>
      <c r="G95" s="193" t="str">
        <f>'2nd Campaign LETTUCE 2022'!J95</f>
        <v>NR</v>
      </c>
      <c r="H95" s="132" t="str">
        <f>'2nd Campaign LETTUCE 2022'!K95</f>
        <v>NR</v>
      </c>
      <c r="I95" s="132" t="str">
        <f>'2nd Campaign LETTUCE 2022'!L95</f>
        <v>NR</v>
      </c>
      <c r="J95" s="132" t="s">
        <v>261</v>
      </c>
      <c r="K95" s="132" t="s">
        <v>261</v>
      </c>
      <c r="L95" s="194" t="s">
        <v>261</v>
      </c>
      <c r="M95" s="264"/>
    </row>
    <row r="96" spans="1:13">
      <c r="A96" s="297"/>
      <c r="B96" s="234" t="s">
        <v>219</v>
      </c>
      <c r="C96" s="198" t="s">
        <v>262</v>
      </c>
      <c r="D96" s="95" t="s">
        <v>262</v>
      </c>
      <c r="E96" s="250" t="s">
        <v>262</v>
      </c>
      <c r="G96" s="193">
        <f>'2nd Campaign LETTUCE 2022'!J96</f>
        <v>90.916779138458949</v>
      </c>
      <c r="H96" s="132">
        <f>'2nd Campaign LETTUCE 2022'!K96</f>
        <v>4.6096392361754983</v>
      </c>
      <c r="I96" s="132">
        <f>'2nd Campaign LETTUCE 2022'!L96</f>
        <v>1.3828917708526494</v>
      </c>
      <c r="J96" s="132">
        <v>99.194813993802242</v>
      </c>
      <c r="K96" s="132">
        <f>'[3]LAV NEG Mode 2021'!H29</f>
        <v>7.5215111804087655</v>
      </c>
      <c r="L96" s="194">
        <f>'[3]LAV NEG Mode 2021'!I29</f>
        <v>2.2564533541226299</v>
      </c>
    </row>
    <row r="97" spans="1:45" ht="15" customHeight="1">
      <c r="A97" s="297"/>
      <c r="B97" s="234" t="s">
        <v>231</v>
      </c>
      <c r="C97" s="95" t="s">
        <v>261</v>
      </c>
      <c r="D97" s="95" t="s">
        <v>261</v>
      </c>
      <c r="E97" s="250" t="s">
        <v>261</v>
      </c>
      <c r="G97" s="193" t="str">
        <f>'2nd Campaign LETTUCE 2022'!J97</f>
        <v>NR</v>
      </c>
      <c r="H97" s="132" t="str">
        <f>'2nd Campaign LETTUCE 2022'!K97</f>
        <v>NR</v>
      </c>
      <c r="I97" s="132" t="str">
        <f>'2nd Campaign LETTUCE 2022'!L97</f>
        <v>NR</v>
      </c>
      <c r="J97" s="132" t="s">
        <v>261</v>
      </c>
      <c r="K97" s="132" t="s">
        <v>261</v>
      </c>
      <c r="L97" s="194" t="s">
        <v>261</v>
      </c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65"/>
      <c r="AH97" s="265"/>
      <c r="AI97" s="265"/>
      <c r="AJ97" s="265"/>
      <c r="AK97" s="265"/>
      <c r="AL97" s="265"/>
      <c r="AM97" s="265"/>
      <c r="AN97" s="266"/>
      <c r="AO97" s="266"/>
      <c r="AP97" s="266"/>
      <c r="AQ97" s="266"/>
      <c r="AR97" s="266"/>
      <c r="AS97" s="266"/>
    </row>
    <row r="98" spans="1:45">
      <c r="A98" s="297"/>
      <c r="B98" s="234" t="s">
        <v>234</v>
      </c>
      <c r="C98" s="95" t="s">
        <v>261</v>
      </c>
      <c r="D98" s="198" t="s">
        <v>262</v>
      </c>
      <c r="E98" s="199" t="s">
        <v>262</v>
      </c>
      <c r="F98" s="174"/>
      <c r="G98" s="193" t="str">
        <f>'2nd Campaign LETTUCE 2022'!J98</f>
        <v>NR</v>
      </c>
      <c r="H98" s="132" t="str">
        <f>'2nd Campaign LETTUCE 2022'!K98</f>
        <v>NR</v>
      </c>
      <c r="I98" s="132" t="str">
        <f>'2nd Campaign LETTUCE 2022'!L98</f>
        <v>NR</v>
      </c>
      <c r="J98" s="132">
        <v>77.182160138743598</v>
      </c>
      <c r="K98" s="132">
        <f>'[3]LAV NEG Mode 2021'!H53</f>
        <v>29.757258622733055</v>
      </c>
      <c r="L98" s="194">
        <f>'[3]LAV NEG Mode 2021'!I53</f>
        <v>8.9271775868199175</v>
      </c>
    </row>
    <row r="99" spans="1:45" ht="15.75" thickBot="1">
      <c r="A99" s="298"/>
      <c r="B99" s="237" t="s">
        <v>237</v>
      </c>
      <c r="C99" s="224" t="s">
        <v>262</v>
      </c>
      <c r="D99" s="256" t="s">
        <v>261</v>
      </c>
      <c r="E99" s="257" t="s">
        <v>261</v>
      </c>
      <c r="F99" s="95"/>
      <c r="G99" s="205">
        <f>'2nd Campaign LETTUCE 2022'!J99</f>
        <v>100</v>
      </c>
      <c r="H99" s="206">
        <f>'2nd Campaign LETTUCE 2022'!K99</f>
        <v>11.008505855366314</v>
      </c>
      <c r="I99" s="206">
        <f>'2nd Campaign LETTUCE 2022'!L99</f>
        <v>3.3025517566098945</v>
      </c>
      <c r="J99" s="206" t="s">
        <v>261</v>
      </c>
      <c r="K99" s="206" t="s">
        <v>261</v>
      </c>
      <c r="L99" s="207" t="s">
        <v>261</v>
      </c>
    </row>
    <row r="100" spans="1:45">
      <c r="C100" s="106"/>
      <c r="D100" s="95"/>
      <c r="E100" s="95"/>
      <c r="F100" s="95"/>
    </row>
    <row r="101" spans="1:45">
      <c r="A101" s="174"/>
      <c r="C101" s="159" t="s">
        <v>291</v>
      </c>
      <c r="D101" s="107"/>
      <c r="E101" s="95"/>
      <c r="F101" s="95"/>
    </row>
    <row r="102" spans="1:45">
      <c r="A102" s="174"/>
      <c r="C102" s="159" t="s">
        <v>292</v>
      </c>
      <c r="D102" s="95" t="s">
        <v>249</v>
      </c>
      <c r="E102" s="95"/>
      <c r="F102" s="95"/>
    </row>
    <row r="103" spans="1:45">
      <c r="A103" s="174"/>
      <c r="C103" s="84" t="s">
        <v>293</v>
      </c>
      <c r="D103" s="266"/>
      <c r="E103" s="266"/>
      <c r="G103" s="264"/>
      <c r="H103" s="264"/>
      <c r="I103" s="264"/>
      <c r="J103" s="264"/>
      <c r="K103" s="264"/>
    </row>
    <row r="104" spans="1:45">
      <c r="A104" s="174"/>
      <c r="C104" s="84" t="s">
        <v>294</v>
      </c>
      <c r="D104" s="238"/>
      <c r="E104" s="266"/>
    </row>
    <row r="105" spans="1:45">
      <c r="A105" s="174"/>
      <c r="D105" s="266"/>
      <c r="E105" s="266"/>
    </row>
    <row r="106" spans="1:45">
      <c r="A106" s="174"/>
      <c r="C106" s="239" t="s">
        <v>295</v>
      </c>
      <c r="D106" s="266"/>
      <c r="E106" s="266"/>
    </row>
    <row r="107" spans="1:45">
      <c r="A107" s="174"/>
      <c r="C107" s="238"/>
      <c r="D107" s="266"/>
      <c r="E107" s="266"/>
    </row>
    <row r="108" spans="1:45">
      <c r="A108" s="174"/>
      <c r="C108" s="80"/>
      <c r="D108" s="266"/>
      <c r="E108" s="266"/>
    </row>
    <row r="109" spans="1:45">
      <c r="A109" s="174"/>
      <c r="C109" s="238"/>
      <c r="D109" s="266"/>
      <c r="E109" s="266"/>
    </row>
    <row r="110" spans="1:45">
      <c r="A110" s="174"/>
      <c r="C110" s="266"/>
      <c r="D110" s="266"/>
      <c r="E110" s="266"/>
    </row>
    <row r="111" spans="1:45">
      <c r="A111" s="174"/>
      <c r="C111" s="266"/>
      <c r="D111" s="266"/>
      <c r="E111" s="266"/>
    </row>
    <row r="112" spans="1:45">
      <c r="A112" s="174"/>
      <c r="C112" s="266"/>
      <c r="D112" s="266"/>
      <c r="E112" s="266"/>
    </row>
    <row r="113" spans="1:5">
      <c r="A113" s="174"/>
      <c r="C113" s="266"/>
      <c r="D113" s="266"/>
      <c r="E113" s="266"/>
    </row>
    <row r="114" spans="1:5">
      <c r="A114" s="174"/>
      <c r="C114" s="266"/>
      <c r="D114" s="266"/>
      <c r="E114" s="266"/>
    </row>
    <row r="115" spans="1:5">
      <c r="A115" s="174"/>
      <c r="C115" s="266"/>
      <c r="D115" s="266"/>
      <c r="E115" s="266"/>
    </row>
    <row r="116" spans="1:5">
      <c r="A116" s="174"/>
      <c r="C116" s="266"/>
      <c r="D116" s="266"/>
      <c r="E116" s="266"/>
    </row>
    <row r="117" spans="1:5">
      <c r="A117" s="174"/>
      <c r="C117" s="266"/>
      <c r="D117" s="266"/>
      <c r="E117" s="266"/>
    </row>
    <row r="118" spans="1:5">
      <c r="A118" s="174"/>
      <c r="C118" s="266"/>
      <c r="D118" s="266"/>
      <c r="E118" s="266"/>
    </row>
    <row r="119" spans="1:5">
      <c r="A119" s="174"/>
      <c r="C119" s="266"/>
      <c r="D119" s="266"/>
      <c r="E119" s="266"/>
    </row>
    <row r="120" spans="1:5">
      <c r="A120" s="174"/>
      <c r="C120" s="266"/>
      <c r="D120" s="266"/>
      <c r="E120" s="266"/>
    </row>
    <row r="121" spans="1:5">
      <c r="A121" s="174"/>
      <c r="C121" s="266"/>
      <c r="D121" s="266"/>
      <c r="E121" s="266"/>
    </row>
    <row r="122" spans="1:5">
      <c r="A122" s="174"/>
      <c r="C122" s="266"/>
      <c r="D122" s="266"/>
      <c r="E122" s="266"/>
    </row>
    <row r="123" spans="1:5">
      <c r="A123" s="174"/>
      <c r="C123" s="266"/>
      <c r="D123" s="266"/>
      <c r="E123" s="266"/>
    </row>
    <row r="124" spans="1:5">
      <c r="A124" s="174"/>
      <c r="C124" s="266"/>
      <c r="D124" s="266"/>
      <c r="E124" s="266"/>
    </row>
    <row r="125" spans="1:5">
      <c r="A125" s="174"/>
      <c r="C125" s="266"/>
      <c r="D125" s="266"/>
      <c r="E125" s="266"/>
    </row>
    <row r="126" spans="1:5">
      <c r="A126" s="174"/>
      <c r="C126" s="266"/>
      <c r="D126" s="266"/>
      <c r="E126" s="266"/>
    </row>
    <row r="127" spans="1:5">
      <c r="A127" s="174"/>
      <c r="C127" s="266"/>
      <c r="D127" s="266"/>
      <c r="E127" s="266"/>
    </row>
    <row r="128" spans="1:5">
      <c r="A128" s="174"/>
      <c r="C128" s="266"/>
      <c r="D128" s="266"/>
      <c r="E128" s="266"/>
    </row>
    <row r="129" spans="1:5">
      <c r="A129" s="174"/>
      <c r="C129" s="266"/>
      <c r="D129" s="266"/>
      <c r="E129" s="266"/>
    </row>
    <row r="130" spans="1:5">
      <c r="A130" s="174"/>
      <c r="C130" s="266"/>
      <c r="D130" s="266"/>
      <c r="E130" s="266"/>
    </row>
    <row r="131" spans="1:5">
      <c r="A131" s="174"/>
      <c r="C131" s="266"/>
      <c r="D131" s="266"/>
      <c r="E131" s="266"/>
    </row>
    <row r="132" spans="1:5">
      <c r="A132" s="174"/>
      <c r="C132" s="266"/>
      <c r="D132" s="266"/>
      <c r="E132" s="266"/>
    </row>
    <row r="133" spans="1:5">
      <c r="A133" s="174"/>
      <c r="C133" s="266"/>
      <c r="D133" s="266"/>
      <c r="E133" s="266"/>
    </row>
    <row r="134" spans="1:5">
      <c r="A134" s="174"/>
      <c r="C134" s="266"/>
      <c r="D134" s="266"/>
      <c r="E134" s="266"/>
    </row>
    <row r="135" spans="1:5">
      <c r="A135" s="174"/>
      <c r="C135" s="266"/>
      <c r="D135" s="266"/>
      <c r="E135" s="266"/>
    </row>
    <row r="136" spans="1:5">
      <c r="A136" s="174"/>
      <c r="C136" s="266"/>
      <c r="D136" s="266"/>
      <c r="E136" s="266"/>
    </row>
    <row r="137" spans="1:5">
      <c r="A137" s="174"/>
      <c r="C137" s="266"/>
      <c r="D137" s="266"/>
      <c r="E137" s="266"/>
    </row>
    <row r="138" spans="1:5">
      <c r="A138" s="174"/>
      <c r="C138" s="266"/>
      <c r="D138" s="266"/>
      <c r="E138" s="266"/>
    </row>
    <row r="139" spans="1:5">
      <c r="A139" s="174"/>
      <c r="C139" s="266"/>
      <c r="D139" s="266"/>
      <c r="E139" s="266"/>
    </row>
    <row r="140" spans="1:5">
      <c r="A140" s="174"/>
      <c r="C140" s="266"/>
      <c r="D140" s="266"/>
      <c r="E140" s="266"/>
    </row>
    <row r="141" spans="1:5">
      <c r="A141" s="174"/>
      <c r="C141" s="266"/>
      <c r="D141" s="266"/>
      <c r="E141" s="266"/>
    </row>
    <row r="142" spans="1:5">
      <c r="A142" s="174"/>
      <c r="C142" s="266"/>
      <c r="D142" s="266"/>
      <c r="E142" s="266"/>
    </row>
    <row r="143" spans="1:5">
      <c r="A143" s="174"/>
      <c r="C143" s="266"/>
      <c r="D143" s="266"/>
      <c r="E143" s="266"/>
    </row>
    <row r="144" spans="1:5">
      <c r="A144" s="174"/>
      <c r="C144" s="266"/>
      <c r="D144" s="266"/>
      <c r="E144" s="266"/>
    </row>
    <row r="145" spans="1:5">
      <c r="A145" s="174"/>
      <c r="C145" s="266"/>
      <c r="D145" s="266"/>
      <c r="E145" s="266"/>
    </row>
    <row r="146" spans="1:5">
      <c r="A146" s="174"/>
      <c r="C146" s="266"/>
      <c r="D146" s="266"/>
      <c r="E146" s="266"/>
    </row>
    <row r="147" spans="1:5">
      <c r="A147" s="174"/>
      <c r="C147" s="266"/>
      <c r="D147" s="266"/>
      <c r="E147" s="266"/>
    </row>
    <row r="148" spans="1:5">
      <c r="A148" s="174"/>
      <c r="C148" s="266"/>
      <c r="D148" s="266"/>
      <c r="E148" s="266"/>
    </row>
    <row r="149" spans="1:5">
      <c r="A149" s="174"/>
      <c r="C149" s="266"/>
      <c r="D149" s="266"/>
      <c r="E149" s="266"/>
    </row>
    <row r="150" spans="1:5">
      <c r="A150" s="174"/>
      <c r="C150" s="266"/>
      <c r="D150" s="266"/>
      <c r="E150" s="266"/>
    </row>
    <row r="151" spans="1:5">
      <c r="A151" s="174"/>
      <c r="C151" s="266"/>
      <c r="D151" s="266"/>
      <c r="E151" s="266"/>
    </row>
    <row r="152" spans="1:5">
      <c r="A152" s="174"/>
      <c r="C152" s="266"/>
      <c r="D152" s="266"/>
      <c r="E152" s="266"/>
    </row>
    <row r="153" spans="1:5">
      <c r="A153" s="174"/>
      <c r="C153" s="266"/>
      <c r="D153" s="266"/>
      <c r="E153" s="266"/>
    </row>
    <row r="154" spans="1:5">
      <c r="A154" s="174"/>
      <c r="C154" s="266"/>
      <c r="D154" s="266"/>
      <c r="E154" s="266"/>
    </row>
    <row r="155" spans="1:5">
      <c r="A155" s="174"/>
      <c r="C155" s="266"/>
      <c r="D155" s="266"/>
      <c r="E155" s="266"/>
    </row>
    <row r="156" spans="1:5">
      <c r="A156" s="174"/>
      <c r="C156" s="266"/>
      <c r="D156" s="266"/>
      <c r="E156" s="266"/>
    </row>
    <row r="157" spans="1:5">
      <c r="A157" s="174"/>
      <c r="C157" s="266"/>
      <c r="D157" s="266"/>
      <c r="E157" s="266"/>
    </row>
    <row r="158" spans="1:5">
      <c r="A158" s="174"/>
      <c r="C158" s="266"/>
      <c r="D158" s="266"/>
      <c r="E158" s="266"/>
    </row>
    <row r="159" spans="1:5">
      <c r="A159" s="174"/>
      <c r="C159" s="266"/>
      <c r="D159" s="266"/>
      <c r="E159" s="266"/>
    </row>
    <row r="160" spans="1:5">
      <c r="A160" s="174"/>
      <c r="C160" s="266"/>
      <c r="D160" s="266"/>
      <c r="E160" s="266"/>
    </row>
    <row r="161" spans="1:5">
      <c r="A161" s="174"/>
      <c r="C161" s="266"/>
      <c r="D161" s="266"/>
      <c r="E161" s="266"/>
    </row>
    <row r="162" spans="1:5">
      <c r="A162" s="174"/>
      <c r="C162" s="266"/>
      <c r="D162" s="266"/>
      <c r="E162" s="266"/>
    </row>
    <row r="163" spans="1:5">
      <c r="A163" s="174"/>
      <c r="C163" s="266"/>
      <c r="D163" s="266"/>
      <c r="E163" s="266"/>
    </row>
    <row r="164" spans="1:5">
      <c r="A164" s="174"/>
      <c r="C164" s="266"/>
      <c r="D164" s="266"/>
      <c r="E164" s="266"/>
    </row>
    <row r="165" spans="1:5">
      <c r="A165" s="174"/>
      <c r="C165" s="266"/>
      <c r="D165" s="266"/>
      <c r="E165" s="266"/>
    </row>
    <row r="166" spans="1:5">
      <c r="A166" s="174"/>
      <c r="C166" s="266"/>
      <c r="D166" s="266"/>
      <c r="E166" s="266"/>
    </row>
    <row r="167" spans="1:5">
      <c r="A167" s="174"/>
      <c r="C167" s="266"/>
      <c r="D167" s="266"/>
      <c r="E167" s="266"/>
    </row>
    <row r="168" spans="1:5">
      <c r="A168" s="174"/>
      <c r="C168" s="266"/>
      <c r="D168" s="266"/>
      <c r="E168" s="266"/>
    </row>
    <row r="169" spans="1:5">
      <c r="A169" s="174"/>
      <c r="C169" s="266"/>
      <c r="D169" s="266"/>
      <c r="E169" s="266"/>
    </row>
    <row r="170" spans="1:5">
      <c r="A170" s="174"/>
      <c r="C170" s="266"/>
      <c r="D170" s="266"/>
      <c r="E170" s="266"/>
    </row>
    <row r="171" spans="1:5">
      <c r="A171" s="174"/>
      <c r="C171" s="266"/>
      <c r="D171" s="266"/>
      <c r="E171" s="266"/>
    </row>
    <row r="172" spans="1:5">
      <c r="A172" s="174"/>
      <c r="C172" s="266"/>
      <c r="D172" s="266"/>
      <c r="E172" s="266"/>
    </row>
    <row r="173" spans="1:5">
      <c r="A173" s="174"/>
      <c r="C173" s="266"/>
      <c r="D173" s="266"/>
      <c r="E173" s="266"/>
    </row>
    <row r="174" spans="1:5">
      <c r="A174" s="174"/>
      <c r="C174" s="266"/>
      <c r="D174" s="266"/>
      <c r="E174" s="266"/>
    </row>
    <row r="175" spans="1:5">
      <c r="A175" s="174"/>
      <c r="C175" s="266"/>
      <c r="D175" s="266"/>
      <c r="E175" s="266"/>
    </row>
    <row r="176" spans="1:5">
      <c r="A176" s="174"/>
      <c r="C176" s="266"/>
      <c r="D176" s="266"/>
      <c r="E176" s="266"/>
    </row>
    <row r="177" spans="1:5">
      <c r="A177" s="174"/>
      <c r="C177" s="266"/>
      <c r="D177" s="266"/>
      <c r="E177" s="266"/>
    </row>
    <row r="178" spans="1:5">
      <c r="A178" s="174"/>
      <c r="C178" s="266"/>
      <c r="D178" s="266"/>
      <c r="E178" s="266"/>
    </row>
    <row r="179" spans="1:5">
      <c r="A179" s="174"/>
      <c r="C179" s="266"/>
      <c r="D179" s="266"/>
      <c r="E179" s="266"/>
    </row>
    <row r="180" spans="1:5">
      <c r="A180" s="174"/>
      <c r="C180" s="266"/>
      <c r="D180" s="266"/>
      <c r="E180" s="266"/>
    </row>
    <row r="181" spans="1:5">
      <c r="A181" s="174"/>
      <c r="C181" s="266"/>
      <c r="D181" s="266"/>
      <c r="E181" s="266"/>
    </row>
    <row r="182" spans="1:5">
      <c r="A182" s="174"/>
      <c r="C182" s="266"/>
      <c r="D182" s="266"/>
      <c r="E182" s="266"/>
    </row>
    <row r="183" spans="1:5">
      <c r="A183" s="174"/>
      <c r="C183" s="266"/>
      <c r="D183" s="266"/>
      <c r="E183" s="266"/>
    </row>
    <row r="184" spans="1:5">
      <c r="A184" s="174"/>
      <c r="C184" s="266"/>
      <c r="D184" s="266"/>
      <c r="E184" s="266"/>
    </row>
    <row r="185" spans="1:5">
      <c r="A185" s="174"/>
      <c r="C185" s="266"/>
      <c r="D185" s="266"/>
      <c r="E185" s="266"/>
    </row>
    <row r="186" spans="1:5">
      <c r="A186" s="174"/>
      <c r="C186" s="266"/>
      <c r="D186" s="266"/>
      <c r="E186" s="266"/>
    </row>
    <row r="187" spans="1:5">
      <c r="A187" s="174"/>
      <c r="C187" s="266"/>
      <c r="D187" s="266"/>
      <c r="E187" s="266"/>
    </row>
    <row r="188" spans="1:5">
      <c r="A188" s="174"/>
      <c r="C188" s="266"/>
      <c r="D188" s="266"/>
      <c r="E188" s="266"/>
    </row>
    <row r="189" spans="1:5">
      <c r="A189" s="174"/>
      <c r="C189" s="266"/>
      <c r="D189" s="266"/>
      <c r="E189" s="266"/>
    </row>
    <row r="190" spans="1:5">
      <c r="A190" s="174"/>
      <c r="C190" s="266"/>
      <c r="D190" s="266"/>
      <c r="E190" s="266"/>
    </row>
    <row r="191" spans="1:5">
      <c r="A191" s="174"/>
      <c r="C191" s="266"/>
      <c r="D191" s="266"/>
      <c r="E191" s="266"/>
    </row>
    <row r="192" spans="1:5">
      <c r="A192" s="174"/>
      <c r="C192" s="266"/>
      <c r="D192" s="266"/>
      <c r="E192" s="266"/>
    </row>
    <row r="193" spans="1:5">
      <c r="A193" s="174"/>
      <c r="C193" s="266"/>
      <c r="D193" s="266"/>
      <c r="E193" s="266"/>
    </row>
    <row r="194" spans="1:5">
      <c r="A194" s="174"/>
      <c r="C194" s="266"/>
      <c r="D194" s="266"/>
      <c r="E194" s="266"/>
    </row>
    <row r="195" spans="1:5">
      <c r="A195" s="174"/>
      <c r="C195" s="266"/>
      <c r="D195" s="266"/>
      <c r="E195" s="266"/>
    </row>
    <row r="196" spans="1:5">
      <c r="A196" s="174"/>
      <c r="C196" s="266"/>
      <c r="D196" s="266"/>
      <c r="E196" s="266"/>
    </row>
    <row r="197" spans="1:5">
      <c r="A197" s="174"/>
      <c r="C197" s="266"/>
      <c r="D197" s="266"/>
      <c r="E197" s="266"/>
    </row>
    <row r="198" spans="1:5">
      <c r="A198" s="174"/>
      <c r="C198" s="266"/>
      <c r="D198" s="266"/>
      <c r="E198" s="266"/>
    </row>
    <row r="199" spans="1:5">
      <c r="A199" s="174"/>
      <c r="C199" s="266"/>
      <c r="D199" s="266"/>
      <c r="E199" s="266"/>
    </row>
    <row r="200" spans="1:5">
      <c r="A200" s="174"/>
      <c r="C200" s="266"/>
      <c r="D200" s="266"/>
      <c r="E200" s="266"/>
    </row>
    <row r="201" spans="1:5">
      <c r="A201" s="174"/>
      <c r="C201" s="266"/>
      <c r="D201" s="266"/>
      <c r="E201" s="266"/>
    </row>
    <row r="202" spans="1:5">
      <c r="A202" s="174"/>
      <c r="C202" s="266"/>
      <c r="D202" s="266"/>
      <c r="E202" s="266"/>
    </row>
    <row r="203" spans="1:5">
      <c r="A203" s="174"/>
      <c r="C203" s="266"/>
      <c r="D203" s="266"/>
      <c r="E203" s="266"/>
    </row>
    <row r="204" spans="1:5">
      <c r="A204" s="174"/>
      <c r="C204" s="266"/>
      <c r="D204" s="266"/>
      <c r="E204" s="266"/>
    </row>
    <row r="205" spans="1:5">
      <c r="A205" s="174"/>
      <c r="C205" s="266"/>
      <c r="D205" s="266"/>
      <c r="E205" s="266"/>
    </row>
    <row r="206" spans="1:5">
      <c r="A206" s="174"/>
      <c r="C206" s="266"/>
      <c r="D206" s="266"/>
      <c r="E206" s="266"/>
    </row>
    <row r="207" spans="1:5">
      <c r="A207" s="174"/>
      <c r="C207" s="266"/>
      <c r="D207" s="266"/>
      <c r="E207" s="266"/>
    </row>
    <row r="208" spans="1:5">
      <c r="A208" s="174"/>
      <c r="C208" s="266"/>
      <c r="D208" s="266"/>
      <c r="E208" s="266"/>
    </row>
    <row r="209" spans="1:5">
      <c r="A209" s="174"/>
      <c r="C209" s="266"/>
      <c r="D209" s="266"/>
      <c r="E209" s="266"/>
    </row>
    <row r="210" spans="1:5">
      <c r="A210" s="174"/>
      <c r="C210" s="266"/>
      <c r="D210" s="266"/>
      <c r="E210" s="266"/>
    </row>
    <row r="211" spans="1:5">
      <c r="A211" s="174"/>
      <c r="C211" s="266"/>
      <c r="D211" s="266"/>
      <c r="E211" s="266"/>
    </row>
    <row r="212" spans="1:5">
      <c r="A212" s="174"/>
      <c r="C212" s="266"/>
      <c r="D212" s="266"/>
      <c r="E212" s="266"/>
    </row>
    <row r="213" spans="1:5">
      <c r="A213" s="174"/>
      <c r="C213" s="266"/>
      <c r="D213" s="266"/>
      <c r="E213" s="266"/>
    </row>
    <row r="214" spans="1:5">
      <c r="A214" s="174"/>
      <c r="C214" s="266"/>
      <c r="D214" s="266"/>
      <c r="E214" s="266"/>
    </row>
    <row r="215" spans="1:5">
      <c r="A215" s="174"/>
      <c r="C215" s="266"/>
      <c r="D215" s="266"/>
      <c r="E215" s="266"/>
    </row>
    <row r="216" spans="1:5">
      <c r="A216" s="174"/>
      <c r="C216" s="266"/>
      <c r="D216" s="266"/>
      <c r="E216" s="266"/>
    </row>
    <row r="217" spans="1:5">
      <c r="A217" s="174"/>
      <c r="C217" s="266"/>
      <c r="D217" s="266"/>
      <c r="E217" s="266"/>
    </row>
    <row r="218" spans="1:5">
      <c r="A218" s="174"/>
      <c r="C218" s="266"/>
      <c r="D218" s="266"/>
      <c r="E218" s="266"/>
    </row>
    <row r="219" spans="1:5">
      <c r="A219" s="174"/>
      <c r="C219" s="266"/>
      <c r="D219" s="266"/>
      <c r="E219" s="266"/>
    </row>
    <row r="220" spans="1:5">
      <c r="A220" s="174"/>
      <c r="C220" s="266"/>
      <c r="D220" s="266"/>
      <c r="E220" s="266"/>
    </row>
    <row r="221" spans="1:5">
      <c r="A221" s="174"/>
      <c r="C221" s="266"/>
      <c r="D221" s="266"/>
      <c r="E221" s="266"/>
    </row>
    <row r="222" spans="1:5">
      <c r="A222" s="174"/>
      <c r="C222" s="266"/>
      <c r="D222" s="266"/>
      <c r="E222" s="266"/>
    </row>
    <row r="223" spans="1:5">
      <c r="A223" s="174"/>
      <c r="C223" s="266"/>
      <c r="D223" s="266"/>
      <c r="E223" s="266"/>
    </row>
    <row r="224" spans="1:5">
      <c r="A224" s="174"/>
      <c r="C224" s="266"/>
      <c r="D224" s="266"/>
      <c r="E224" s="266"/>
    </row>
    <row r="225" spans="1:5">
      <c r="A225" s="174"/>
      <c r="C225" s="266"/>
      <c r="D225" s="266"/>
      <c r="E225" s="266"/>
    </row>
    <row r="226" spans="1:5">
      <c r="A226" s="174"/>
      <c r="C226" s="266"/>
      <c r="D226" s="266"/>
      <c r="E226" s="266"/>
    </row>
    <row r="227" spans="1:5">
      <c r="A227" s="174"/>
      <c r="C227" s="266"/>
      <c r="D227" s="266"/>
      <c r="E227" s="266"/>
    </row>
    <row r="228" spans="1:5">
      <c r="A228" s="174"/>
      <c r="C228" s="266"/>
      <c r="D228" s="266"/>
      <c r="E228" s="266"/>
    </row>
    <row r="229" spans="1:5">
      <c r="A229" s="174"/>
      <c r="C229" s="266"/>
      <c r="D229" s="266"/>
      <c r="E229" s="266"/>
    </row>
    <row r="230" spans="1:5">
      <c r="A230" s="174"/>
      <c r="C230" s="266"/>
      <c r="D230" s="266"/>
      <c r="E230" s="266"/>
    </row>
    <row r="231" spans="1:5">
      <c r="A231" s="174"/>
      <c r="C231" s="266"/>
      <c r="D231" s="266"/>
      <c r="E231" s="266"/>
    </row>
    <row r="232" spans="1:5">
      <c r="A232" s="174"/>
      <c r="C232" s="266"/>
      <c r="D232" s="266"/>
      <c r="E232" s="266"/>
    </row>
    <row r="233" spans="1:5">
      <c r="A233" s="174"/>
      <c r="C233" s="266"/>
      <c r="D233" s="266"/>
      <c r="E233" s="266"/>
    </row>
    <row r="234" spans="1:5">
      <c r="A234" s="174"/>
      <c r="C234" s="266"/>
      <c r="D234" s="266"/>
      <c r="E234" s="266"/>
    </row>
    <row r="235" spans="1:5">
      <c r="A235" s="174"/>
      <c r="C235" s="266"/>
      <c r="D235" s="266"/>
      <c r="E235" s="266"/>
    </row>
    <row r="236" spans="1:5">
      <c r="A236" s="174"/>
      <c r="C236" s="266"/>
      <c r="D236" s="266"/>
      <c r="E236" s="266"/>
    </row>
    <row r="237" spans="1:5">
      <c r="A237" s="174"/>
      <c r="C237" s="266"/>
      <c r="D237" s="266"/>
      <c r="E237" s="266"/>
    </row>
    <row r="238" spans="1:5">
      <c r="A238" s="174"/>
      <c r="C238" s="266"/>
      <c r="D238" s="266"/>
      <c r="E238" s="266"/>
    </row>
    <row r="239" spans="1:5">
      <c r="A239" s="174"/>
      <c r="C239" s="266"/>
      <c r="D239" s="266"/>
      <c r="E239" s="266"/>
    </row>
    <row r="240" spans="1:5">
      <c r="A240" s="174"/>
      <c r="C240" s="266"/>
      <c r="D240" s="266"/>
      <c r="E240" s="266"/>
    </row>
    <row r="241" spans="1:5">
      <c r="A241" s="174"/>
      <c r="C241" s="266"/>
      <c r="D241" s="266"/>
      <c r="E241" s="266"/>
    </row>
    <row r="242" spans="1:5">
      <c r="A242" s="174"/>
      <c r="C242" s="266"/>
      <c r="D242" s="266"/>
      <c r="E242" s="266"/>
    </row>
    <row r="243" spans="1:5">
      <c r="A243" s="174"/>
      <c r="C243" s="266"/>
      <c r="D243" s="266"/>
      <c r="E243" s="266"/>
    </row>
    <row r="244" spans="1:5">
      <c r="A244" s="174"/>
      <c r="C244" s="266"/>
      <c r="D244" s="266"/>
      <c r="E244" s="266"/>
    </row>
    <row r="245" spans="1:5">
      <c r="A245" s="174"/>
      <c r="C245" s="266"/>
      <c r="D245" s="266"/>
      <c r="E245" s="266"/>
    </row>
    <row r="246" spans="1:5">
      <c r="A246" s="174"/>
      <c r="C246" s="266"/>
      <c r="D246" s="266"/>
      <c r="E246" s="266"/>
    </row>
    <row r="247" spans="1:5">
      <c r="A247" s="174"/>
      <c r="C247" s="266"/>
      <c r="D247" s="266"/>
      <c r="E247" s="266"/>
    </row>
    <row r="248" spans="1:5">
      <c r="A248" s="174"/>
      <c r="C248" s="266"/>
      <c r="D248" s="266"/>
      <c r="E248" s="266"/>
    </row>
    <row r="249" spans="1:5">
      <c r="A249" s="174"/>
      <c r="C249" s="266"/>
      <c r="D249" s="266"/>
      <c r="E249" s="266"/>
    </row>
    <row r="250" spans="1:5">
      <c r="A250" s="174"/>
      <c r="C250" s="266"/>
      <c r="D250" s="266"/>
      <c r="E250" s="266"/>
    </row>
    <row r="251" spans="1:5">
      <c r="A251" s="174"/>
      <c r="C251" s="266"/>
      <c r="D251" s="266"/>
      <c r="E251" s="266"/>
    </row>
    <row r="252" spans="1:5">
      <c r="A252" s="174"/>
      <c r="C252" s="266"/>
      <c r="D252" s="266"/>
      <c r="E252" s="266"/>
    </row>
    <row r="253" spans="1:5">
      <c r="A253" s="174"/>
      <c r="C253" s="266"/>
      <c r="D253" s="266"/>
      <c r="E253" s="266"/>
    </row>
    <row r="254" spans="1:5">
      <c r="A254" s="174"/>
      <c r="C254" s="266"/>
      <c r="D254" s="266"/>
      <c r="E254" s="266"/>
    </row>
    <row r="255" spans="1:5">
      <c r="A255" s="174"/>
      <c r="C255" s="266"/>
      <c r="D255" s="266"/>
      <c r="E255" s="266"/>
    </row>
    <row r="256" spans="1:5">
      <c r="A256" s="174"/>
      <c r="C256" s="266"/>
      <c r="D256" s="266"/>
      <c r="E256" s="266"/>
    </row>
    <row r="257" spans="1:5">
      <c r="A257" s="174"/>
      <c r="C257" s="266"/>
      <c r="D257" s="266"/>
      <c r="E257" s="266"/>
    </row>
    <row r="258" spans="1:5">
      <c r="A258" s="174"/>
      <c r="C258" s="266"/>
      <c r="D258" s="266"/>
      <c r="E258" s="266"/>
    </row>
    <row r="259" spans="1:5">
      <c r="A259" s="174"/>
      <c r="C259" s="266"/>
      <c r="D259" s="266"/>
      <c r="E259" s="266"/>
    </row>
    <row r="260" spans="1:5">
      <c r="A260" s="174"/>
      <c r="C260" s="266"/>
      <c r="D260" s="266"/>
      <c r="E260" s="266"/>
    </row>
    <row r="261" spans="1:5">
      <c r="A261" s="174"/>
      <c r="C261" s="266"/>
      <c r="D261" s="266"/>
      <c r="E261" s="266"/>
    </row>
    <row r="262" spans="1:5">
      <c r="A262" s="174"/>
      <c r="C262" s="266"/>
      <c r="D262" s="266"/>
      <c r="E262" s="266"/>
    </row>
    <row r="263" spans="1:5">
      <c r="A263" s="174"/>
      <c r="C263" s="266"/>
      <c r="D263" s="266"/>
      <c r="E263" s="266"/>
    </row>
    <row r="264" spans="1:5">
      <c r="A264" s="174"/>
      <c r="C264" s="266"/>
      <c r="D264" s="266"/>
      <c r="E264" s="266"/>
    </row>
    <row r="265" spans="1:5">
      <c r="A265" s="174"/>
      <c r="C265" s="266"/>
      <c r="D265" s="266"/>
      <c r="E265" s="266"/>
    </row>
    <row r="266" spans="1:5">
      <c r="A266" s="174"/>
      <c r="C266" s="266"/>
      <c r="D266" s="266"/>
      <c r="E266" s="266"/>
    </row>
    <row r="267" spans="1:5">
      <c r="A267" s="174"/>
      <c r="C267" s="266"/>
      <c r="D267" s="266"/>
      <c r="E267" s="266"/>
    </row>
    <row r="268" spans="1:5">
      <c r="A268" s="174"/>
      <c r="C268" s="266"/>
      <c r="D268" s="266"/>
      <c r="E268" s="266"/>
    </row>
    <row r="269" spans="1:5">
      <c r="A269" s="174"/>
      <c r="C269" s="266"/>
      <c r="D269" s="266"/>
      <c r="E269" s="266"/>
    </row>
    <row r="270" spans="1:5">
      <c r="A270" s="174"/>
      <c r="C270" s="266"/>
      <c r="D270" s="266"/>
      <c r="E270" s="266"/>
    </row>
    <row r="271" spans="1:5">
      <c r="A271" s="174"/>
      <c r="C271" s="266"/>
      <c r="D271" s="266"/>
      <c r="E271" s="266"/>
    </row>
    <row r="272" spans="1:5">
      <c r="A272" s="174"/>
      <c r="C272" s="266"/>
      <c r="D272" s="266"/>
      <c r="E272" s="266"/>
    </row>
    <row r="273" spans="1:5">
      <c r="A273" s="174"/>
      <c r="C273" s="266"/>
      <c r="D273" s="266"/>
      <c r="E273" s="266"/>
    </row>
    <row r="274" spans="1:5">
      <c r="A274" s="174"/>
      <c r="C274" s="266"/>
      <c r="D274" s="266"/>
      <c r="E274" s="266"/>
    </row>
    <row r="275" spans="1:5">
      <c r="A275" s="174"/>
      <c r="C275" s="266" t="s">
        <v>249</v>
      </c>
      <c r="D275" s="266" t="s">
        <v>249</v>
      </c>
      <c r="E275" s="266" t="s">
        <v>249</v>
      </c>
    </row>
    <row r="276" spans="1:5">
      <c r="A276" s="174"/>
    </row>
    <row r="277" spans="1:5">
      <c r="A277" s="174"/>
    </row>
    <row r="278" spans="1:5">
      <c r="A278" s="174"/>
    </row>
  </sheetData>
  <mergeCells count="27">
    <mergeCell ref="C3:E3"/>
    <mergeCell ref="G18:L18"/>
    <mergeCell ref="G21:L21"/>
    <mergeCell ref="G31:L31"/>
    <mergeCell ref="G48:L48"/>
    <mergeCell ref="G5:I5"/>
    <mergeCell ref="J5:L5"/>
    <mergeCell ref="D5:E5"/>
    <mergeCell ref="C18:E18"/>
    <mergeCell ref="C21:E21"/>
    <mergeCell ref="C31:E31"/>
    <mergeCell ref="G53:L53"/>
    <mergeCell ref="A73:A78"/>
    <mergeCell ref="A79:A99"/>
    <mergeCell ref="A6:A19"/>
    <mergeCell ref="A20:A37"/>
    <mergeCell ref="A39:A41"/>
    <mergeCell ref="A43:A44"/>
    <mergeCell ref="G60:L60"/>
    <mergeCell ref="G69:L69"/>
    <mergeCell ref="A46:A59"/>
    <mergeCell ref="A61:A65"/>
    <mergeCell ref="A66:A69"/>
    <mergeCell ref="C60:E60"/>
    <mergeCell ref="C53:E53"/>
    <mergeCell ref="C48:E48"/>
    <mergeCell ref="C69:E69"/>
  </mergeCells>
  <conditionalFormatting sqref="B6:B11 B14:B21 B23:B25 B29:B31 B34:B39 B41 B43:B44 B46 B48:B53">
    <cfRule type="containsErrors" dxfId="76" priority="11">
      <formula>ISERROR(B6)</formula>
    </cfRule>
  </conditionalFormatting>
  <conditionalFormatting sqref="B27 B55:B57 B59 B61:B62">
    <cfRule type="containsErrors" dxfId="75" priority="10">
      <formula>ISERROR(B27)</formula>
    </cfRule>
  </conditionalFormatting>
  <conditionalFormatting sqref="B64:B67 B69 B71:B72">
    <cfRule type="containsErrors" dxfId="74" priority="9">
      <formula>ISERROR(B64)</formula>
    </cfRule>
  </conditionalFormatting>
  <conditionalFormatting sqref="G18">
    <cfRule type="expression" dxfId="73" priority="21">
      <formula>AND(G18&lt;&gt;"&lt;LOD",G18&lt;&gt;"NA")</formula>
    </cfRule>
  </conditionalFormatting>
  <conditionalFormatting sqref="G21 G31 G48 G53 G60 G69 G6:L17 G18 G19:L20 G22:L30 G32:L47 G49:L52 G54:L59 G61:L68 G70:L99">
    <cfRule type="cellIs" dxfId="72" priority="8" operator="lessThanOrEqual">
      <formula>0.01</formula>
    </cfRule>
  </conditionalFormatting>
  <conditionalFormatting sqref="G21">
    <cfRule type="expression" dxfId="71" priority="7">
      <formula>AND(G21&lt;&gt;"&lt;LOD",G21&lt;&gt;"NA")</formula>
    </cfRule>
  </conditionalFormatting>
  <conditionalFormatting sqref="G31">
    <cfRule type="expression" dxfId="70" priority="6">
      <formula>AND(G31&lt;&gt;"&lt;LOD",G31&lt;&gt;"NA")</formula>
    </cfRule>
  </conditionalFormatting>
  <conditionalFormatting sqref="G48">
    <cfRule type="expression" dxfId="69" priority="5">
      <formula>AND(G48&lt;&gt;"&lt;LOD",G48&lt;&gt;"NA")</formula>
    </cfRule>
  </conditionalFormatting>
  <conditionalFormatting sqref="G53">
    <cfRule type="expression" dxfId="68" priority="4">
      <formula>AND(G53&lt;&gt;"&lt;LOD",G53&lt;&gt;"NA")</formula>
    </cfRule>
  </conditionalFormatting>
  <conditionalFormatting sqref="G60">
    <cfRule type="expression" dxfId="67" priority="3">
      <formula>AND(G60&lt;&gt;"&lt;LOD",G60&lt;&gt;"NA")</formula>
    </cfRule>
  </conditionalFormatting>
  <conditionalFormatting sqref="G69">
    <cfRule type="expression" dxfId="66" priority="2">
      <formula>AND(G69&lt;&gt;"&lt;LOD",G69&lt;&gt;"NA")</formula>
    </cfRule>
  </conditionalFormatting>
  <conditionalFormatting sqref="G4:L4">
    <cfRule type="cellIs" dxfId="65" priority="42" operator="lessThanOr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551"/>
  <sheetViews>
    <sheetView zoomScaleNormal="100" workbookViewId="0">
      <selection activeCell="B119" sqref="B119"/>
    </sheetView>
  </sheetViews>
  <sheetFormatPr defaultColWidth="11.42578125" defaultRowHeight="15" customHeight="1"/>
  <cols>
    <col min="1" max="1" width="15" style="273" customWidth="1"/>
    <col min="2" max="2" width="35" style="277" customWidth="1"/>
    <col min="3" max="3" width="23.140625" style="267" customWidth="1"/>
    <col min="4" max="4" width="21.7109375" style="267" customWidth="1"/>
    <col min="5" max="5" width="25.42578125" style="267" customWidth="1"/>
    <col min="6" max="6" width="12.28515625" style="267" customWidth="1"/>
    <col min="7" max="7" width="21.7109375" style="267" customWidth="1"/>
    <col min="8" max="8" width="25.42578125" style="267" customWidth="1"/>
    <col min="9" max="9" width="11.28515625" style="267" customWidth="1"/>
    <col min="10" max="10" width="20.5703125" style="264" bestFit="1" customWidth="1"/>
    <col min="11" max="12" width="19.28515625" style="264" bestFit="1" customWidth="1"/>
    <col min="13" max="13" width="20.5703125" style="264" bestFit="1" customWidth="1"/>
    <col min="14" max="14" width="19.28515625" style="264" bestFit="1" customWidth="1"/>
    <col min="15" max="15" width="19.28515625" style="264" customWidth="1"/>
    <col min="16" max="16384" width="11.42578125" style="267"/>
  </cols>
  <sheetData>
    <row r="1" spans="1:15" ht="14.45" customHeight="1">
      <c r="A1" s="174" t="s">
        <v>249</v>
      </c>
      <c r="B1" s="286" t="s">
        <v>248</v>
      </c>
      <c r="C1" s="137"/>
      <c r="D1" s="137"/>
      <c r="E1" s="137"/>
      <c r="F1" s="137"/>
      <c r="G1" s="137"/>
      <c r="H1" s="137"/>
    </row>
    <row r="2" spans="1:15" ht="14.45" customHeight="1">
      <c r="A2" s="174"/>
      <c r="B2" s="175"/>
      <c r="C2" s="137"/>
      <c r="D2" s="137"/>
      <c r="E2" s="137"/>
      <c r="F2" s="137"/>
      <c r="G2" s="137"/>
      <c r="H2" s="137"/>
    </row>
    <row r="3" spans="1:15">
      <c r="A3" s="176" t="s">
        <v>249</v>
      </c>
      <c r="B3" s="175"/>
      <c r="C3" s="302" t="s">
        <v>250</v>
      </c>
      <c r="D3" s="303"/>
      <c r="E3" s="303"/>
      <c r="F3" s="303"/>
      <c r="G3" s="303"/>
      <c r="H3" s="304"/>
    </row>
    <row r="4" spans="1:15" ht="15.75" thickBot="1">
      <c r="A4" s="178" t="s">
        <v>1</v>
      </c>
      <c r="B4" s="184" t="s">
        <v>251</v>
      </c>
      <c r="C4" s="142" t="s">
        <v>252</v>
      </c>
      <c r="D4" s="135" t="s">
        <v>253</v>
      </c>
      <c r="E4" s="135" t="s">
        <v>254</v>
      </c>
      <c r="F4" s="135" t="s">
        <v>252</v>
      </c>
      <c r="G4" s="135" t="s">
        <v>253</v>
      </c>
      <c r="H4" s="136" t="s">
        <v>254</v>
      </c>
      <c r="J4" s="268" t="s">
        <v>255</v>
      </c>
      <c r="K4" s="269" t="s">
        <v>256</v>
      </c>
      <c r="L4" s="269" t="s">
        <v>257</v>
      </c>
      <c r="M4" s="269" t="s">
        <v>255</v>
      </c>
      <c r="N4" s="269" t="s">
        <v>256</v>
      </c>
      <c r="O4" s="270" t="s">
        <v>257</v>
      </c>
    </row>
    <row r="5" spans="1:15" ht="15.75" thickBot="1">
      <c r="A5" s="183"/>
      <c r="B5" s="184"/>
      <c r="C5" s="305" t="s">
        <v>258</v>
      </c>
      <c r="D5" s="305"/>
      <c r="E5" s="305"/>
      <c r="F5" s="318" t="s">
        <v>259</v>
      </c>
      <c r="G5" s="319"/>
      <c r="H5" s="320"/>
      <c r="J5" s="305" t="s">
        <v>258</v>
      </c>
      <c r="K5" s="305"/>
      <c r="L5" s="305"/>
      <c r="M5" s="318" t="s">
        <v>259</v>
      </c>
      <c r="N5" s="319"/>
      <c r="O5" s="320"/>
    </row>
    <row r="6" spans="1:15" ht="14.45" customHeight="1">
      <c r="A6" s="309" t="s">
        <v>260</v>
      </c>
      <c r="B6" s="185" t="s">
        <v>7</v>
      </c>
      <c r="C6" s="177" t="s">
        <v>262</v>
      </c>
      <c r="D6" s="186" t="s">
        <v>262</v>
      </c>
      <c r="E6" s="186" t="s">
        <v>262</v>
      </c>
      <c r="F6" s="186">
        <v>264.26133370661341</v>
      </c>
      <c r="G6" s="186">
        <v>101.26828690919265</v>
      </c>
      <c r="H6" s="187">
        <v>188.66372532384375</v>
      </c>
      <c r="I6" s="241"/>
      <c r="J6" s="188">
        <f>'[4]LT NEG Mode 2022'!G8</f>
        <v>76.717514081563309</v>
      </c>
      <c r="K6" s="189">
        <f>'[4]LT NEG Mode 2022'!H8</f>
        <v>11.012438149247144</v>
      </c>
      <c r="L6" s="189">
        <f>'[4]LT NEG Mode 2022'!I8</f>
        <v>3.3037314447741433</v>
      </c>
      <c r="M6" s="189">
        <f>'[4]LT NEG Mode 2022'!G5</f>
        <v>73.110235454067947</v>
      </c>
      <c r="N6" s="189">
        <f>'[4]LT NEG Mode 2022'!H5</f>
        <v>3.6508669028673753</v>
      </c>
      <c r="O6" s="190">
        <f>'[4]LT NEG Mode 2022'!I5</f>
        <v>1.0952600708602125</v>
      </c>
    </row>
    <row r="7" spans="1:15">
      <c r="A7" s="310"/>
      <c r="B7" s="191" t="s">
        <v>10</v>
      </c>
      <c r="C7" s="191" t="s">
        <v>262</v>
      </c>
      <c r="D7" s="140" t="s">
        <v>262</v>
      </c>
      <c r="E7" s="140" t="s">
        <v>262</v>
      </c>
      <c r="F7" s="140" t="s">
        <v>262</v>
      </c>
      <c r="G7" s="140" t="s">
        <v>262</v>
      </c>
      <c r="H7" s="192" t="s">
        <v>262</v>
      </c>
      <c r="J7" s="193">
        <v>95.010869456254028</v>
      </c>
      <c r="K7" s="132">
        <f>'[4]LT POS Mode 2022'!H265</f>
        <v>9.8418720986017885</v>
      </c>
      <c r="L7" s="132">
        <f>'[4]LT POS Mode 2022'!I265</f>
        <v>2.9525616295805364</v>
      </c>
      <c r="M7" s="132">
        <v>69.555764946273754</v>
      </c>
      <c r="N7" s="132">
        <f>'[4]LT POS Mode 2022'!H262</f>
        <v>2.5578428870715033</v>
      </c>
      <c r="O7" s="194">
        <f>'[4]LT POS Mode 2022'!I262</f>
        <v>0.76735286612145104</v>
      </c>
    </row>
    <row r="8" spans="1:15">
      <c r="A8" s="310"/>
      <c r="B8" s="191" t="s">
        <v>13</v>
      </c>
      <c r="C8" s="191" t="s">
        <v>262</v>
      </c>
      <c r="D8" s="140" t="s">
        <v>262</v>
      </c>
      <c r="E8" s="140" t="s">
        <v>262</v>
      </c>
      <c r="F8" s="140" t="s">
        <v>262</v>
      </c>
      <c r="G8" s="140" t="s">
        <v>262</v>
      </c>
      <c r="H8" s="192" t="s">
        <v>262</v>
      </c>
      <c r="J8" s="193">
        <v>32.671388899404008</v>
      </c>
      <c r="K8" s="132">
        <f>'[4]LT NEG Mode 2022'!H103</f>
        <v>18.279676644811147</v>
      </c>
      <c r="L8" s="132">
        <f>'[4]LT NEG Mode 2022'!I103</f>
        <v>5.483902993443345</v>
      </c>
      <c r="M8" s="132">
        <v>63.246465627037338</v>
      </c>
      <c r="N8" s="132">
        <f>'[4]LT NEG Mode 2022'!H100</f>
        <v>13.606119869088472</v>
      </c>
      <c r="O8" s="194">
        <f>'[4]LT NEG Mode 2022'!I100</f>
        <v>4.0818359607265418</v>
      </c>
    </row>
    <row r="9" spans="1:15">
      <c r="A9" s="310"/>
      <c r="B9" s="195" t="s">
        <v>16</v>
      </c>
      <c r="C9" s="191">
        <v>39.80555342663596</v>
      </c>
      <c r="D9" s="140">
        <v>303.56336326641599</v>
      </c>
      <c r="E9" s="140">
        <v>10.816520167480599</v>
      </c>
      <c r="F9" s="140" t="s">
        <v>262</v>
      </c>
      <c r="G9" s="140" t="s">
        <v>262</v>
      </c>
      <c r="H9" s="192" t="s">
        <v>262</v>
      </c>
      <c r="I9" s="241"/>
      <c r="J9" s="193">
        <v>97.241159226434121</v>
      </c>
      <c r="K9" s="132">
        <f>'[4]LT NEG Mode 2022'!H64</f>
        <v>2.1611584126466812</v>
      </c>
      <c r="L9" s="132">
        <f>'[4]LT NEG Mode 2022'!I64</f>
        <v>0.64834752379400429</v>
      </c>
      <c r="M9" s="132">
        <v>96.408042491716017</v>
      </c>
      <c r="N9" s="132">
        <f>'[4]LT NEG Mode 2022'!H61</f>
        <v>2.659299225440245</v>
      </c>
      <c r="O9" s="194">
        <f>'[4]LT NEG Mode 2022'!I61</f>
        <v>0.79778976763207343</v>
      </c>
    </row>
    <row r="10" spans="1:15">
      <c r="A10" s="310"/>
      <c r="B10" s="196" t="s">
        <v>263</v>
      </c>
      <c r="C10" s="191" t="s">
        <v>262</v>
      </c>
      <c r="D10" s="140" t="s">
        <v>262</v>
      </c>
      <c r="E10" s="140" t="s">
        <v>262</v>
      </c>
      <c r="F10" s="140" t="s">
        <v>262</v>
      </c>
      <c r="G10" s="140" t="s">
        <v>262</v>
      </c>
      <c r="H10" s="192" t="s">
        <v>262</v>
      </c>
      <c r="J10" s="193">
        <v>82.730359630908737</v>
      </c>
      <c r="K10" s="132">
        <f>'[4]LT NEG Mode 2022'!H72</f>
        <v>1.5519474337056824</v>
      </c>
      <c r="L10" s="132">
        <f>'[4]LT NEG Mode 2022'!I72</f>
        <v>0.46558423011170469</v>
      </c>
      <c r="M10" s="132">
        <v>66.974898834554594</v>
      </c>
      <c r="N10" s="132">
        <f>'[4]LT NEG Mode 2022'!H69</f>
        <v>11.268998343544899</v>
      </c>
      <c r="O10" s="194">
        <f>'[4]LT NEG Mode 2022'!I69</f>
        <v>3.3806995030634694</v>
      </c>
    </row>
    <row r="11" spans="1:15">
      <c r="A11" s="310"/>
      <c r="B11" s="197" t="s">
        <v>264</v>
      </c>
      <c r="C11" s="191" t="s">
        <v>262</v>
      </c>
      <c r="D11" s="140" t="s">
        <v>262</v>
      </c>
      <c r="E11" s="140" t="s">
        <v>262</v>
      </c>
      <c r="F11" s="140" t="s">
        <v>262</v>
      </c>
      <c r="G11" s="140">
        <v>358.81332492145373</v>
      </c>
      <c r="H11" s="192" t="s">
        <v>262</v>
      </c>
      <c r="I11" s="241"/>
      <c r="J11" s="193">
        <v>46.805671460444763</v>
      </c>
      <c r="K11" s="132">
        <f>'[4]LT NEG Mode 2022'!H80</f>
        <v>0.68563401642134847</v>
      </c>
      <c r="L11" s="132">
        <f>'[4]LT NEG Mode 2022'!I80</f>
        <v>0.20569020492640452</v>
      </c>
      <c r="M11" s="132">
        <v>58.36366208834832</v>
      </c>
      <c r="N11" s="132">
        <f>'[4]LT NEG Mode 2022'!H77</f>
        <v>17.260877352988437</v>
      </c>
      <c r="O11" s="194">
        <f>'[4]LT NEG Mode 2022'!I77</f>
        <v>5.1782632058965312</v>
      </c>
    </row>
    <row r="12" spans="1:15">
      <c r="A12" s="310"/>
      <c r="B12" s="196" t="s">
        <v>265</v>
      </c>
      <c r="C12" s="191" t="s">
        <v>262</v>
      </c>
      <c r="D12" s="140" t="s">
        <v>262</v>
      </c>
      <c r="E12" s="140" t="s">
        <v>262</v>
      </c>
      <c r="F12" s="198" t="s">
        <v>262</v>
      </c>
      <c r="G12" s="198" t="s">
        <v>262</v>
      </c>
      <c r="H12" s="199" t="s">
        <v>262</v>
      </c>
      <c r="J12" s="193">
        <v>26.605136074625207</v>
      </c>
      <c r="K12" s="132">
        <f>'[4]LT NEG Mode 2022'!H88</f>
        <v>0.42269493973880617</v>
      </c>
      <c r="L12" s="132">
        <f>'[4]LT NEG Mode 2022'!I88</f>
        <v>0.12680848192164185</v>
      </c>
      <c r="M12" s="132">
        <v>100</v>
      </c>
      <c r="N12" s="132">
        <f>'[4]LT NEG Mode 2022'!H85</f>
        <v>8.1645057609688294</v>
      </c>
      <c r="O12" s="194">
        <f>'[4]LT NEG Mode 2022'!I85</f>
        <v>2.4493517282906487</v>
      </c>
    </row>
    <row r="13" spans="1:15">
      <c r="A13" s="310"/>
      <c r="B13" s="191" t="s">
        <v>266</v>
      </c>
      <c r="C13" s="191" t="s">
        <v>262</v>
      </c>
      <c r="D13" s="140" t="s">
        <v>262</v>
      </c>
      <c r="E13" s="140" t="s">
        <v>262</v>
      </c>
      <c r="F13" s="140" t="s">
        <v>262</v>
      </c>
      <c r="G13" s="140" t="s">
        <v>262</v>
      </c>
      <c r="H13" s="192" t="s">
        <v>262</v>
      </c>
      <c r="J13" s="193">
        <v>98.840407489795709</v>
      </c>
      <c r="K13" s="132">
        <f>'[4]LT NEG Mode 2022'!H127</f>
        <v>8.9438952183615683</v>
      </c>
      <c r="L13" s="132">
        <f>'[4]LT NEG Mode 2022'!I127</f>
        <v>2.6831685655084705</v>
      </c>
      <c r="M13" s="132">
        <v>90.73222848713381</v>
      </c>
      <c r="N13" s="132">
        <f>'[4]LT NEG Mode 2022'!H124</f>
        <v>3.6653461758504626</v>
      </c>
      <c r="O13" s="194">
        <f>'[4]LT NEG Mode 2022'!I124</f>
        <v>1.0996038527551388</v>
      </c>
    </row>
    <row r="14" spans="1:15">
      <c r="A14" s="310"/>
      <c r="B14" s="195" t="s">
        <v>27</v>
      </c>
      <c r="C14" s="191">
        <v>14.34330390773788</v>
      </c>
      <c r="D14" s="140">
        <v>23.036941946895084</v>
      </c>
      <c r="E14" s="140" t="s">
        <v>262</v>
      </c>
      <c r="F14" s="140" t="s">
        <v>262</v>
      </c>
      <c r="G14" s="140" t="s">
        <v>262</v>
      </c>
      <c r="H14" s="192" t="s">
        <v>262</v>
      </c>
      <c r="J14" s="193">
        <v>78.762954490891616</v>
      </c>
      <c r="K14" s="132">
        <f>'[4]LT NEG Mode 2022'!H111</f>
        <v>6.2863629805727275</v>
      </c>
      <c r="L14" s="132">
        <f>'[4]LT NEG Mode 2022'!I111</f>
        <v>1.8859088941718178</v>
      </c>
      <c r="M14" s="132">
        <v>38.14791373064439</v>
      </c>
      <c r="N14" s="132">
        <f>'[4]LT NEG Mode 2022'!H108</f>
        <v>13.090695183316043</v>
      </c>
      <c r="O14" s="194">
        <f>'[4]LT NEG Mode 2022'!I108</f>
        <v>3.927208554994813</v>
      </c>
    </row>
    <row r="15" spans="1:15">
      <c r="A15" s="310"/>
      <c r="B15" s="191" t="s">
        <v>29</v>
      </c>
      <c r="C15" s="226" t="s">
        <v>262</v>
      </c>
      <c r="D15" s="198" t="s">
        <v>262</v>
      </c>
      <c r="E15" s="198" t="s">
        <v>262</v>
      </c>
      <c r="F15" s="140" t="s">
        <v>262</v>
      </c>
      <c r="G15" s="140" t="s">
        <v>262</v>
      </c>
      <c r="H15" s="192" t="s">
        <v>262</v>
      </c>
      <c r="J15" s="193">
        <v>45.717832842526064</v>
      </c>
      <c r="K15" s="132">
        <f>'[4]LT NEG Mode 2022'!H135</f>
        <v>7.6556532666699102</v>
      </c>
      <c r="L15" s="132">
        <f>'[4]LT NEG Mode 2022'!I135</f>
        <v>2.296695980000973</v>
      </c>
      <c r="M15" s="132">
        <v>95.701857553872316</v>
      </c>
      <c r="N15" s="132">
        <f>'[4]LT NEG Mode 2022'!H132</f>
        <v>3.6184237435454452</v>
      </c>
      <c r="O15" s="194">
        <f>'[4]LT NEG Mode 2022'!I132</f>
        <v>1.0855271230636336</v>
      </c>
    </row>
    <row r="16" spans="1:15">
      <c r="A16" s="310"/>
      <c r="B16" s="191" t="s">
        <v>32</v>
      </c>
      <c r="C16" s="226" t="s">
        <v>262</v>
      </c>
      <c r="D16" s="198" t="s">
        <v>262</v>
      </c>
      <c r="E16" s="198" t="s">
        <v>262</v>
      </c>
      <c r="F16" s="198" t="s">
        <v>262</v>
      </c>
      <c r="G16" s="198" t="s">
        <v>262</v>
      </c>
      <c r="H16" s="199" t="s">
        <v>262</v>
      </c>
      <c r="J16" s="208">
        <f>'[4]LT NEG Mode 2022'!G111</f>
        <v>78.762954490891616</v>
      </c>
      <c r="K16" s="209">
        <f>'[4]LT NEG Mode 2022'!H111</f>
        <v>6.2863629805727275</v>
      </c>
      <c r="L16" s="209">
        <f>'[4]LT NEG Mode 2022'!I111</f>
        <v>1.8859088941718178</v>
      </c>
      <c r="M16" s="132">
        <f>'[4]LT NEG Mode 2022'!G108</f>
        <v>38.14791373064439</v>
      </c>
      <c r="N16" s="132">
        <f>'[4]LT NEG Mode 2022'!H108</f>
        <v>13.090695183316043</v>
      </c>
      <c r="O16" s="194">
        <f>'[4]LT NEG Mode 2022'!I108</f>
        <v>3.927208554994813</v>
      </c>
    </row>
    <row r="17" spans="1:15" ht="15.75" thickBot="1">
      <c r="A17" s="310"/>
      <c r="B17" s="201" t="s">
        <v>34</v>
      </c>
      <c r="C17" s="191" t="s">
        <v>262</v>
      </c>
      <c r="D17" s="140" t="s">
        <v>262</v>
      </c>
      <c r="E17" s="140" t="s">
        <v>262</v>
      </c>
      <c r="F17" s="140" t="s">
        <v>262</v>
      </c>
      <c r="G17" s="140" t="s">
        <v>262</v>
      </c>
      <c r="H17" s="192" t="s">
        <v>262</v>
      </c>
      <c r="J17" s="193">
        <v>86.828272944899396</v>
      </c>
      <c r="K17" s="132">
        <f>'[4]LT POS Mode 2022'!H305</f>
        <v>3.4158705501311686</v>
      </c>
      <c r="L17" s="132">
        <f>'[4]LT POS Mode 2022'!I305</f>
        <v>1.0247611650393507</v>
      </c>
      <c r="M17" s="132">
        <v>63.031182392694575</v>
      </c>
      <c r="N17" s="132">
        <f>'[4]LT POS Mode 2022'!H302</f>
        <v>3.8275346346206658</v>
      </c>
      <c r="O17" s="194">
        <f>'[4]LT POS Mode 2022'!I302</f>
        <v>1.1482603903861996</v>
      </c>
    </row>
    <row r="18" spans="1:15" ht="15.75" thickBot="1">
      <c r="A18" s="310"/>
      <c r="B18" s="201" t="s">
        <v>244</v>
      </c>
      <c r="C18" s="312" t="s">
        <v>267</v>
      </c>
      <c r="D18" s="313"/>
      <c r="E18" s="313"/>
      <c r="F18" s="313"/>
      <c r="G18" s="313"/>
      <c r="H18" s="314"/>
      <c r="J18" s="312" t="s">
        <v>267</v>
      </c>
      <c r="K18" s="313"/>
      <c r="L18" s="313"/>
      <c r="M18" s="313"/>
      <c r="N18" s="313"/>
      <c r="O18" s="314"/>
    </row>
    <row r="19" spans="1:15" ht="15.75" thickBot="1">
      <c r="A19" s="311"/>
      <c r="B19" s="202" t="s">
        <v>268</v>
      </c>
      <c r="C19" s="203" t="s">
        <v>261</v>
      </c>
      <c r="D19" s="204" t="s">
        <v>261</v>
      </c>
      <c r="E19" s="204" t="s">
        <v>261</v>
      </c>
      <c r="F19" s="204">
        <v>655.71719626514437</v>
      </c>
      <c r="G19" s="204">
        <v>403.85112803546713</v>
      </c>
      <c r="H19" s="211">
        <v>265.57510281309544</v>
      </c>
      <c r="I19" s="241"/>
      <c r="J19" s="205" t="s">
        <v>261</v>
      </c>
      <c r="K19" s="206" t="s">
        <v>261</v>
      </c>
      <c r="L19" s="206" t="s">
        <v>261</v>
      </c>
      <c r="M19" s="206">
        <v>35.28498630163341</v>
      </c>
      <c r="N19" s="206">
        <f>'[4]LT NEG Mode 2022'!H13</f>
        <v>0.50744479577970902</v>
      </c>
      <c r="O19" s="207">
        <f>'[4]LT NEG Mode 2022'!I13</f>
        <v>0.15223343873391271</v>
      </c>
    </row>
    <row r="20" spans="1:15" ht="15.75" thickBot="1">
      <c r="A20" s="309" t="s">
        <v>39</v>
      </c>
      <c r="B20" s="177" t="s">
        <v>40</v>
      </c>
      <c r="C20" s="177" t="s">
        <v>261</v>
      </c>
      <c r="D20" s="186" t="s">
        <v>261</v>
      </c>
      <c r="E20" s="186" t="s">
        <v>261</v>
      </c>
      <c r="F20" s="186" t="s">
        <v>262</v>
      </c>
      <c r="G20" s="186" t="s">
        <v>262</v>
      </c>
      <c r="H20" s="187" t="s">
        <v>262</v>
      </c>
      <c r="J20" s="188" t="s">
        <v>261</v>
      </c>
      <c r="K20" s="189" t="s">
        <v>261</v>
      </c>
      <c r="L20" s="189" t="s">
        <v>261</v>
      </c>
      <c r="M20" s="189">
        <v>59.677001209671353</v>
      </c>
      <c r="N20" s="189">
        <f>'[4]LT POS Mode 2022'!H77</f>
        <v>3.3936719909788886</v>
      </c>
      <c r="O20" s="190">
        <f>'[4]LT POS Mode 2022'!I77</f>
        <v>1.0181015972936664</v>
      </c>
    </row>
    <row r="21" spans="1:15" ht="15.75" thickBot="1">
      <c r="A21" s="310"/>
      <c r="B21" s="191" t="s">
        <v>243</v>
      </c>
      <c r="C21" s="312" t="s">
        <v>267</v>
      </c>
      <c r="D21" s="313"/>
      <c r="E21" s="313"/>
      <c r="F21" s="313"/>
      <c r="G21" s="313"/>
      <c r="H21" s="314"/>
      <c r="J21" s="312" t="s">
        <v>267</v>
      </c>
      <c r="K21" s="313"/>
      <c r="L21" s="313"/>
      <c r="M21" s="313"/>
      <c r="N21" s="313"/>
      <c r="O21" s="314"/>
    </row>
    <row r="22" spans="1:15">
      <c r="A22" s="310"/>
      <c r="B22" s="191" t="s">
        <v>43</v>
      </c>
      <c r="C22" s="191" t="s">
        <v>262</v>
      </c>
      <c r="D22" s="140" t="s">
        <v>262</v>
      </c>
      <c r="E22" s="140" t="s">
        <v>262</v>
      </c>
      <c r="F22" s="140" t="s">
        <v>261</v>
      </c>
      <c r="G22" s="140" t="s">
        <v>261</v>
      </c>
      <c r="H22" s="192" t="s">
        <v>261</v>
      </c>
      <c r="J22" s="193">
        <v>20.666557036535899</v>
      </c>
      <c r="K22" s="132">
        <f>'[4]LT POS Mode 2022'!H56</f>
        <v>2.0539059842751226</v>
      </c>
      <c r="L22" s="132">
        <f>'[4]LT POS Mode 2022'!I56</f>
        <v>0.61617179528253674</v>
      </c>
      <c r="M22" s="132" t="s">
        <v>261</v>
      </c>
      <c r="N22" s="132" t="s">
        <v>261</v>
      </c>
      <c r="O22" s="194" t="s">
        <v>261</v>
      </c>
    </row>
    <row r="23" spans="1:15" ht="15" customHeight="1">
      <c r="A23" s="310"/>
      <c r="B23" s="191" t="s">
        <v>46</v>
      </c>
      <c r="C23" s="191" t="s">
        <v>262</v>
      </c>
      <c r="D23" s="140">
        <v>25.869686755988461</v>
      </c>
      <c r="E23" s="140" t="s">
        <v>262</v>
      </c>
      <c r="F23" s="140" t="s">
        <v>262</v>
      </c>
      <c r="G23" s="140" t="s">
        <v>262</v>
      </c>
      <c r="H23" s="192" t="s">
        <v>262</v>
      </c>
      <c r="J23" s="193">
        <v>83.802213724954754</v>
      </c>
      <c r="K23" s="132">
        <f>'[4]LT POS Mode 2022'!H88</f>
        <v>7.1651527528820633</v>
      </c>
      <c r="L23" s="132">
        <f>'[4]LT POS Mode 2022'!I88</f>
        <v>2.1495458258646192</v>
      </c>
      <c r="M23" s="132">
        <v>73.784828793830158</v>
      </c>
      <c r="N23" s="132">
        <f>'[4]LT POS Mode 2022'!H85</f>
        <v>2.6991667885920152</v>
      </c>
      <c r="O23" s="194">
        <f>'[4]LT POS Mode 2022'!I85</f>
        <v>0.80975003657760447</v>
      </c>
    </row>
    <row r="24" spans="1:15" ht="15" customHeight="1">
      <c r="A24" s="310"/>
      <c r="B24" s="191" t="s">
        <v>49</v>
      </c>
      <c r="C24" s="191" t="s">
        <v>262</v>
      </c>
      <c r="D24" s="140" t="s">
        <v>262</v>
      </c>
      <c r="E24" s="140" t="s">
        <v>262</v>
      </c>
      <c r="F24" s="140" t="s">
        <v>262</v>
      </c>
      <c r="G24" s="140" t="s">
        <v>262</v>
      </c>
      <c r="H24" s="192" t="s">
        <v>262</v>
      </c>
      <c r="J24" s="193">
        <v>89.848138981809285</v>
      </c>
      <c r="K24" s="132">
        <f>'[4]LT POS Mode 2022'!H176</f>
        <v>4.0195171942559167</v>
      </c>
      <c r="L24" s="132">
        <f>'[4]LT POS Mode 2022'!I176</f>
        <v>1.2058551582767749</v>
      </c>
      <c r="M24" s="132">
        <v>95.270409212213437</v>
      </c>
      <c r="N24" s="132">
        <f>'[4]LT POS Mode 2022'!H173</f>
        <v>1.7949532706334552</v>
      </c>
      <c r="O24" s="194">
        <f>'[4]LT POS Mode 2022'!I173</f>
        <v>0.53848598119003654</v>
      </c>
    </row>
    <row r="25" spans="1:15">
      <c r="A25" s="310"/>
      <c r="B25" s="191" t="s">
        <v>52</v>
      </c>
      <c r="C25" s="191" t="s">
        <v>262</v>
      </c>
      <c r="D25" s="140" t="s">
        <v>262</v>
      </c>
      <c r="E25" s="140" t="s">
        <v>262</v>
      </c>
      <c r="F25" s="140" t="s">
        <v>262</v>
      </c>
      <c r="G25" s="140" t="s">
        <v>262</v>
      </c>
      <c r="H25" s="192" t="s">
        <v>262</v>
      </c>
      <c r="J25" s="193">
        <v>88.909275348353006</v>
      </c>
      <c r="K25" s="132">
        <f>'[4]LT POS Mode 2022'!H112</f>
        <v>7.949977239757728</v>
      </c>
      <c r="L25" s="132">
        <f>'[4]LT POS Mode 2022'!I112</f>
        <v>2.3849931719273183</v>
      </c>
      <c r="M25" s="132">
        <v>75.501207596265914</v>
      </c>
      <c r="N25" s="132">
        <f>'[4]LT POS Mode 2022'!H109</f>
        <v>5.2398931707144047</v>
      </c>
      <c r="O25" s="194">
        <f>'[4]LT POS Mode 2022'!I109</f>
        <v>1.5719679512143214</v>
      </c>
    </row>
    <row r="26" spans="1:15" ht="15" customHeight="1">
      <c r="A26" s="310"/>
      <c r="B26" s="196" t="s">
        <v>269</v>
      </c>
      <c r="C26" s="191" t="s">
        <v>262</v>
      </c>
      <c r="D26" s="140" t="s">
        <v>262</v>
      </c>
      <c r="E26" s="140" t="s">
        <v>262</v>
      </c>
      <c r="F26" s="140" t="s">
        <v>262</v>
      </c>
      <c r="G26" s="140" t="s">
        <v>262</v>
      </c>
      <c r="H26" s="192" t="s">
        <v>262</v>
      </c>
      <c r="J26" s="193">
        <v>74.470330929110858</v>
      </c>
      <c r="K26" s="132">
        <f>'[4]LT POS Mode 2022'!H120</f>
        <v>0.69449999679539787</v>
      </c>
      <c r="L26" s="132">
        <f>'[4]LT POS Mode 2022'!I120</f>
        <v>0.20834999903861937</v>
      </c>
      <c r="M26" s="132">
        <v>75.748391745529659</v>
      </c>
      <c r="N26" s="132">
        <f>'[4]LT POS Mode 2022'!H117</f>
        <v>2.3910980182590253</v>
      </c>
      <c r="O26" s="194">
        <f>'[4]LT POS Mode 2022'!I117</f>
        <v>0.71732940547770774</v>
      </c>
    </row>
    <row r="27" spans="1:15" ht="15" customHeight="1">
      <c r="A27" s="310"/>
      <c r="B27" s="191" t="s">
        <v>57</v>
      </c>
      <c r="C27" s="191" t="s">
        <v>262</v>
      </c>
      <c r="D27" s="140" t="s">
        <v>262</v>
      </c>
      <c r="E27" s="140" t="s">
        <v>262</v>
      </c>
      <c r="F27" s="140" t="s">
        <v>262</v>
      </c>
      <c r="G27" s="140" t="s">
        <v>262</v>
      </c>
      <c r="H27" s="192" t="s">
        <v>262</v>
      </c>
      <c r="J27" s="193">
        <v>23.890872837858414</v>
      </c>
      <c r="K27" s="132">
        <f>'[4]LT POS Mode 2022'!H64</f>
        <v>0.93568385741764859</v>
      </c>
      <c r="L27" s="132">
        <f>'[4]LT POS Mode 2022'!I64</f>
        <v>0.2807051572252946</v>
      </c>
      <c r="M27" s="132">
        <v>40.652953380526391</v>
      </c>
      <c r="N27" s="132">
        <f>'[4]LT POS Mode 2022'!H61</f>
        <v>3.9574812060612761</v>
      </c>
      <c r="O27" s="194">
        <f>'[4]LT POS Mode 2022'!I61</f>
        <v>1.1872443618183828</v>
      </c>
    </row>
    <row r="28" spans="1:15">
      <c r="A28" s="310"/>
      <c r="B28" s="197" t="s">
        <v>270</v>
      </c>
      <c r="C28" s="191" t="s">
        <v>262</v>
      </c>
      <c r="D28" s="140" t="s">
        <v>262</v>
      </c>
      <c r="E28" s="140" t="s">
        <v>262</v>
      </c>
      <c r="F28" s="140" t="s">
        <v>262</v>
      </c>
      <c r="G28" s="140" t="s">
        <v>262</v>
      </c>
      <c r="H28" s="192" t="s">
        <v>262</v>
      </c>
      <c r="J28" s="193">
        <v>37.353586127246018</v>
      </c>
      <c r="K28" s="132">
        <f>'[4]LT POS Mode 2022'!H72</f>
        <v>11.460211109586293</v>
      </c>
      <c r="L28" s="132">
        <f>'[4]LT POS Mode 2022'!I72</f>
        <v>3.4380633328758887</v>
      </c>
      <c r="M28" s="132">
        <v>20.000521291505464</v>
      </c>
      <c r="N28" s="132">
        <f>'[4]LT POS Mode 2022'!H69</f>
        <v>4.6174680769472465</v>
      </c>
      <c r="O28" s="194">
        <f>'[4]LT POS Mode 2022'!I69</f>
        <v>1.3852404230841739</v>
      </c>
    </row>
    <row r="29" spans="1:15">
      <c r="A29" s="310"/>
      <c r="B29" s="191" t="s">
        <v>61</v>
      </c>
      <c r="C29" s="191" t="s">
        <v>262</v>
      </c>
      <c r="D29" s="140" t="s">
        <v>262</v>
      </c>
      <c r="E29" s="140" t="s">
        <v>262</v>
      </c>
      <c r="F29" s="140" t="s">
        <v>261</v>
      </c>
      <c r="G29" s="140" t="s">
        <v>261</v>
      </c>
      <c r="H29" s="192" t="s">
        <v>261</v>
      </c>
      <c r="J29" s="193">
        <v>52.295590185155568</v>
      </c>
      <c r="K29" s="132">
        <f>'[4]LT POS Mode 2022'!H8</f>
        <v>2.0999977465292345</v>
      </c>
      <c r="L29" s="132">
        <f>'[4]LT POS Mode 2022'!I8</f>
        <v>0.62999932395877034</v>
      </c>
      <c r="M29" s="132" t="s">
        <v>261</v>
      </c>
      <c r="N29" s="132" t="s">
        <v>261</v>
      </c>
      <c r="O29" s="194" t="s">
        <v>261</v>
      </c>
    </row>
    <row r="30" spans="1:15" ht="15.75" thickBot="1">
      <c r="A30" s="310"/>
      <c r="B30" s="201" t="s">
        <v>271</v>
      </c>
      <c r="C30" s="191" t="s">
        <v>262</v>
      </c>
      <c r="D30" s="140" t="s">
        <v>262</v>
      </c>
      <c r="E30" s="140" t="s">
        <v>262</v>
      </c>
      <c r="F30" s="140" t="s">
        <v>262</v>
      </c>
      <c r="G30" s="140" t="s">
        <v>262</v>
      </c>
      <c r="H30" s="192" t="s">
        <v>262</v>
      </c>
      <c r="J30" s="193">
        <v>23.932989420100942</v>
      </c>
      <c r="K30" s="132">
        <f>'[4]LT POS Mode 2022'!H16</f>
        <v>2.0472208562240444</v>
      </c>
      <c r="L30" s="132">
        <f>'[4]LT POS Mode 2022'!I16</f>
        <v>0.61416625686721338</v>
      </c>
      <c r="M30" s="132">
        <v>29.082828349375689</v>
      </c>
      <c r="N30" s="132">
        <f>'[4]LT POS Mode 2022'!H13</f>
        <v>8.5276669723555081</v>
      </c>
      <c r="O30" s="194">
        <f>'[4]LT POS Mode 2022'!I13</f>
        <v>2.5583000917066525</v>
      </c>
    </row>
    <row r="31" spans="1:15" ht="15.75" thickBot="1">
      <c r="A31" s="310"/>
      <c r="B31" s="201" t="s">
        <v>245</v>
      </c>
      <c r="C31" s="312" t="s">
        <v>267</v>
      </c>
      <c r="D31" s="313"/>
      <c r="E31" s="313"/>
      <c r="F31" s="313"/>
      <c r="G31" s="313"/>
      <c r="H31" s="314"/>
      <c r="J31" s="312" t="s">
        <v>267</v>
      </c>
      <c r="K31" s="313"/>
      <c r="L31" s="313"/>
      <c r="M31" s="313"/>
      <c r="N31" s="313"/>
      <c r="O31" s="314"/>
    </row>
    <row r="32" spans="1:15">
      <c r="A32" s="310"/>
      <c r="B32" s="201" t="s">
        <v>66</v>
      </c>
      <c r="C32" s="191" t="s">
        <v>261</v>
      </c>
      <c r="D32" s="140" t="s">
        <v>261</v>
      </c>
      <c r="E32" s="140" t="s">
        <v>261</v>
      </c>
      <c r="F32" s="140" t="s">
        <v>261</v>
      </c>
      <c r="G32" s="140" t="s">
        <v>261</v>
      </c>
      <c r="H32" s="192" t="s">
        <v>261</v>
      </c>
      <c r="J32" s="193" t="s">
        <v>261</v>
      </c>
      <c r="K32" s="132" t="s">
        <v>261</v>
      </c>
      <c r="L32" s="132" t="s">
        <v>261</v>
      </c>
      <c r="M32" s="132" t="s">
        <v>261</v>
      </c>
      <c r="N32" s="132" t="s">
        <v>261</v>
      </c>
      <c r="O32" s="194" t="s">
        <v>261</v>
      </c>
    </row>
    <row r="33" spans="1:15">
      <c r="A33" s="310"/>
      <c r="B33" s="201" t="s">
        <v>69</v>
      </c>
      <c r="C33" s="191" t="s">
        <v>261</v>
      </c>
      <c r="D33" s="140" t="s">
        <v>261</v>
      </c>
      <c r="E33" s="140" t="s">
        <v>261</v>
      </c>
      <c r="F33" s="140" t="s">
        <v>261</v>
      </c>
      <c r="G33" s="140" t="s">
        <v>261</v>
      </c>
      <c r="H33" s="192" t="s">
        <v>261</v>
      </c>
      <c r="J33" s="193" t="s">
        <v>261</v>
      </c>
      <c r="K33" s="132" t="s">
        <v>261</v>
      </c>
      <c r="L33" s="132" t="s">
        <v>261</v>
      </c>
      <c r="M33" s="132" t="s">
        <v>261</v>
      </c>
      <c r="N33" s="132" t="s">
        <v>261</v>
      </c>
      <c r="O33" s="194" t="s">
        <v>261</v>
      </c>
    </row>
    <row r="34" spans="1:15">
      <c r="A34" s="310"/>
      <c r="B34" s="201" t="s">
        <v>71</v>
      </c>
      <c r="C34" s="191" t="s">
        <v>261</v>
      </c>
      <c r="D34" s="140" t="s">
        <v>261</v>
      </c>
      <c r="E34" s="140" t="s">
        <v>261</v>
      </c>
      <c r="F34" s="140" t="s">
        <v>261</v>
      </c>
      <c r="G34" s="140" t="s">
        <v>261</v>
      </c>
      <c r="H34" s="192" t="s">
        <v>261</v>
      </c>
      <c r="J34" s="193" t="s">
        <v>261</v>
      </c>
      <c r="K34" s="132" t="s">
        <v>261</v>
      </c>
      <c r="L34" s="132" t="s">
        <v>261</v>
      </c>
      <c r="M34" s="132" t="s">
        <v>261</v>
      </c>
      <c r="N34" s="132" t="s">
        <v>261</v>
      </c>
      <c r="O34" s="194" t="s">
        <v>261</v>
      </c>
    </row>
    <row r="35" spans="1:15">
      <c r="A35" s="310"/>
      <c r="B35" s="201" t="s">
        <v>272</v>
      </c>
      <c r="C35" s="191" t="s">
        <v>261</v>
      </c>
      <c r="D35" s="140" t="s">
        <v>261</v>
      </c>
      <c r="E35" s="140" t="s">
        <v>261</v>
      </c>
      <c r="F35" s="198" t="s">
        <v>261</v>
      </c>
      <c r="G35" s="198" t="s">
        <v>261</v>
      </c>
      <c r="H35" s="199" t="s">
        <v>261</v>
      </c>
      <c r="J35" s="208" t="s">
        <v>261</v>
      </c>
      <c r="K35" s="209" t="s">
        <v>261</v>
      </c>
      <c r="L35" s="209" t="s">
        <v>261</v>
      </c>
      <c r="M35" s="209" t="s">
        <v>261</v>
      </c>
      <c r="N35" s="209" t="s">
        <v>261</v>
      </c>
      <c r="O35" s="210" t="s">
        <v>261</v>
      </c>
    </row>
    <row r="36" spans="1:15">
      <c r="A36" s="310"/>
      <c r="B36" s="201" t="s">
        <v>73</v>
      </c>
      <c r="C36" s="191" t="s">
        <v>262</v>
      </c>
      <c r="D36" s="140" t="s">
        <v>262</v>
      </c>
      <c r="E36" s="140" t="s">
        <v>262</v>
      </c>
      <c r="F36" s="140" t="s">
        <v>262</v>
      </c>
      <c r="G36" s="140" t="s">
        <v>262</v>
      </c>
      <c r="H36" s="192" t="s">
        <v>262</v>
      </c>
      <c r="J36" s="193">
        <v>64.917319235557144</v>
      </c>
      <c r="K36" s="132">
        <f>'[4]LT POS Mode 2022'!H96</f>
        <v>10.490950643465064</v>
      </c>
      <c r="L36" s="132">
        <f>'[4]LT POS Mode 2022'!I96</f>
        <v>3.1472851930395187</v>
      </c>
      <c r="M36" s="132">
        <v>63.50050642541877</v>
      </c>
      <c r="N36" s="132">
        <f>'[4]LT POS Mode 2022'!H93</f>
        <v>1.3836599686589666</v>
      </c>
      <c r="O36" s="194">
        <f>'[4]LT POS Mode 2022'!I93</f>
        <v>0.41509799059768998</v>
      </c>
    </row>
    <row r="37" spans="1:15" ht="15.75" thickBot="1">
      <c r="A37" s="311"/>
      <c r="B37" s="203" t="s">
        <v>76</v>
      </c>
      <c r="C37" s="203" t="s">
        <v>262</v>
      </c>
      <c r="D37" s="204" t="s">
        <v>262</v>
      </c>
      <c r="E37" s="204" t="s">
        <v>262</v>
      </c>
      <c r="F37" s="204" t="s">
        <v>262</v>
      </c>
      <c r="G37" s="204" t="s">
        <v>262</v>
      </c>
      <c r="H37" s="211" t="s">
        <v>262</v>
      </c>
      <c r="J37" s="205">
        <v>63.529920077279996</v>
      </c>
      <c r="K37" s="206">
        <f>'[4]LT POS Mode 2022'!H24</f>
        <v>1.3293269622276815</v>
      </c>
      <c r="L37" s="206">
        <f>'[4]LT POS Mode 2022'!I24</f>
        <v>0.39879808866830446</v>
      </c>
      <c r="M37" s="206">
        <v>71.793451191742719</v>
      </c>
      <c r="N37" s="206">
        <f>'[4]LT POS Mode 2022'!H21</f>
        <v>0.50145243573469667</v>
      </c>
      <c r="O37" s="207">
        <f>'[4]LT POS Mode 2022'!I21</f>
        <v>0.150435730720409</v>
      </c>
    </row>
    <row r="38" spans="1:15" ht="15" customHeight="1" thickBot="1">
      <c r="A38" s="212" t="s">
        <v>79</v>
      </c>
      <c r="B38" s="213" t="s">
        <v>80</v>
      </c>
      <c r="C38" s="213" t="s">
        <v>262</v>
      </c>
      <c r="D38" s="214" t="s">
        <v>262</v>
      </c>
      <c r="E38" s="214" t="s">
        <v>262</v>
      </c>
      <c r="F38" s="214" t="s">
        <v>262</v>
      </c>
      <c r="G38" s="214" t="s">
        <v>262</v>
      </c>
      <c r="H38" s="215" t="s">
        <v>262</v>
      </c>
      <c r="J38" s="216">
        <v>99.61552332912963</v>
      </c>
      <c r="K38" s="217">
        <f>'[4]LT POS Mode 2022'!H273</f>
        <v>4.0893557697439071</v>
      </c>
      <c r="L38" s="217">
        <f>'[4]LT POS Mode 2022'!I273</f>
        <v>1.2268067309231723</v>
      </c>
      <c r="M38" s="217">
        <v>71.21903512436036</v>
      </c>
      <c r="N38" s="217">
        <f>'[4]LT POS Mode 2022'!H270</f>
        <v>1.9394814126058897</v>
      </c>
      <c r="O38" s="218">
        <f>'[4]LT POS Mode 2022'!I270</f>
        <v>0.58184442378176693</v>
      </c>
    </row>
    <row r="39" spans="1:15" ht="15" customHeight="1">
      <c r="A39" s="299" t="s">
        <v>87</v>
      </c>
      <c r="B39" s="177" t="s">
        <v>88</v>
      </c>
      <c r="C39" s="219" t="s">
        <v>262</v>
      </c>
      <c r="D39" s="186" t="s">
        <v>262</v>
      </c>
      <c r="E39" s="186" t="s">
        <v>262</v>
      </c>
      <c r="F39" s="220" t="s">
        <v>262</v>
      </c>
      <c r="G39" s="220" t="s">
        <v>262</v>
      </c>
      <c r="H39" s="221" t="s">
        <v>262</v>
      </c>
      <c r="J39" s="188">
        <v>22.929838287458544</v>
      </c>
      <c r="K39" s="189">
        <f>'[4]LT NEG Mode 2022'!H143</f>
        <v>45.153569968777596</v>
      </c>
      <c r="L39" s="189">
        <f>'[4]LT NEG Mode 2022'!I143</f>
        <v>13.546070990633281</v>
      </c>
      <c r="M39" s="189">
        <v>34.754177560941002</v>
      </c>
      <c r="N39" s="189">
        <f>'[4]LT NEG Mode 2022'!H140</f>
        <v>6.533186100640056</v>
      </c>
      <c r="O39" s="190">
        <f>'[4]LT NEG Mode 2022'!I140</f>
        <v>1.9599558301920166</v>
      </c>
    </row>
    <row r="40" spans="1:15">
      <c r="A40" s="300"/>
      <c r="B40" s="191" t="s">
        <v>92</v>
      </c>
      <c r="C40" s="191" t="s">
        <v>261</v>
      </c>
      <c r="D40" s="140" t="s">
        <v>261</v>
      </c>
      <c r="E40" s="140" t="s">
        <v>261</v>
      </c>
      <c r="F40" s="140" t="s">
        <v>261</v>
      </c>
      <c r="G40" s="140" t="s">
        <v>261</v>
      </c>
      <c r="H40" s="192" t="s">
        <v>261</v>
      </c>
      <c r="J40" s="193" t="s">
        <v>261</v>
      </c>
      <c r="K40" s="132" t="s">
        <v>261</v>
      </c>
      <c r="L40" s="132" t="s">
        <v>261</v>
      </c>
      <c r="M40" s="132" t="s">
        <v>261</v>
      </c>
      <c r="N40" s="132" t="s">
        <v>261</v>
      </c>
      <c r="O40" s="194" t="s">
        <v>261</v>
      </c>
    </row>
    <row r="41" spans="1:15" ht="15.75" thickBot="1">
      <c r="A41" s="301"/>
      <c r="B41" s="203" t="s">
        <v>94</v>
      </c>
      <c r="C41" s="203" t="s">
        <v>262</v>
      </c>
      <c r="D41" s="204" t="s">
        <v>262</v>
      </c>
      <c r="E41" s="204" t="s">
        <v>262</v>
      </c>
      <c r="F41" s="204" t="s">
        <v>262</v>
      </c>
      <c r="G41" s="204" t="s">
        <v>262</v>
      </c>
      <c r="H41" s="211" t="s">
        <v>262</v>
      </c>
      <c r="J41" s="205">
        <v>45.1423194024973</v>
      </c>
      <c r="K41" s="206">
        <f>'[4]LT NEG Mode 2022'!H151</f>
        <v>1.8513205054035504</v>
      </c>
      <c r="L41" s="206">
        <f>'[4]LT NEG Mode 2022'!I151</f>
        <v>0.55539615162106515</v>
      </c>
      <c r="M41" s="206">
        <v>89.967740812225372</v>
      </c>
      <c r="N41" s="206">
        <f>'[4]LT NEG Mode 2022'!H148</f>
        <v>5.0421434776328526</v>
      </c>
      <c r="O41" s="207">
        <f>'[4]LT NEG Mode 2022'!I148</f>
        <v>1.5126430432898557</v>
      </c>
    </row>
    <row r="42" spans="1:15" ht="15.75" thickBot="1">
      <c r="A42" s="222" t="s">
        <v>99</v>
      </c>
      <c r="B42" s="213" t="s">
        <v>100</v>
      </c>
      <c r="C42" s="213" t="s">
        <v>261</v>
      </c>
      <c r="D42" s="214" t="s">
        <v>261</v>
      </c>
      <c r="E42" s="214" t="s">
        <v>261</v>
      </c>
      <c r="F42" s="214" t="s">
        <v>262</v>
      </c>
      <c r="G42" s="214" t="s">
        <v>262</v>
      </c>
      <c r="H42" s="215" t="s">
        <v>262</v>
      </c>
      <c r="J42" s="216" t="s">
        <v>261</v>
      </c>
      <c r="K42" s="217" t="s">
        <v>261</v>
      </c>
      <c r="L42" s="217" t="s">
        <v>261</v>
      </c>
      <c r="M42" s="217">
        <v>64.323352321966368</v>
      </c>
      <c r="N42" s="217">
        <f>'[4]LT POS Mode 2022'!H310</f>
        <v>1.3959352358166099</v>
      </c>
      <c r="O42" s="218">
        <f>'[4]LT POS Mode 2022'!I310</f>
        <v>0.41878057074498298</v>
      </c>
    </row>
    <row r="43" spans="1:15">
      <c r="A43" s="299" t="s">
        <v>102</v>
      </c>
      <c r="B43" s="177" t="s">
        <v>103</v>
      </c>
      <c r="C43" s="177" t="s">
        <v>262</v>
      </c>
      <c r="D43" s="186" t="s">
        <v>262</v>
      </c>
      <c r="E43" s="186" t="s">
        <v>262</v>
      </c>
      <c r="F43" s="186" t="s">
        <v>262</v>
      </c>
      <c r="G43" s="186" t="s">
        <v>262</v>
      </c>
      <c r="H43" s="187" t="s">
        <v>262</v>
      </c>
      <c r="J43" s="188">
        <v>46.102448502620064</v>
      </c>
      <c r="K43" s="189">
        <f>'[4]LT NEG Mode 2022'!H32</f>
        <v>40.479519548084198</v>
      </c>
      <c r="L43" s="189">
        <f>'[4]LT NEG Mode 2022'!I32</f>
        <v>12.143855864425259</v>
      </c>
      <c r="M43" s="189">
        <v>51.509434626052858</v>
      </c>
      <c r="N43" s="189">
        <f>'[4]LT NEG Mode 2022'!H29</f>
        <v>25.13672717676975</v>
      </c>
      <c r="O43" s="190">
        <f>'[4]LT NEG Mode 2022'!I29</f>
        <v>7.541018153030925</v>
      </c>
    </row>
    <row r="44" spans="1:15" ht="15.75" thickBot="1">
      <c r="A44" s="301"/>
      <c r="B44" s="203" t="s">
        <v>106</v>
      </c>
      <c r="C44" s="203" t="s">
        <v>262</v>
      </c>
      <c r="D44" s="204" t="s">
        <v>262</v>
      </c>
      <c r="E44" s="204" t="s">
        <v>262</v>
      </c>
      <c r="F44" s="204" t="s">
        <v>262</v>
      </c>
      <c r="G44" s="204" t="s">
        <v>262</v>
      </c>
      <c r="H44" s="211" t="s">
        <v>262</v>
      </c>
      <c r="J44" s="205">
        <v>97.889559209992143</v>
      </c>
      <c r="K44" s="206">
        <f>'[4]LT NEG Mode 2022'!H56</f>
        <v>3.7898956833000406</v>
      </c>
      <c r="L44" s="206">
        <f>'[4]LT NEG Mode 2022'!I56</f>
        <v>1.1369687049900121</v>
      </c>
      <c r="M44" s="206">
        <v>86.679690030174996</v>
      </c>
      <c r="N44" s="206">
        <f>'[4]LT NEG Mode 2022'!H53</f>
        <v>5.5875899837218261</v>
      </c>
      <c r="O44" s="207">
        <f>'[4]LT NEG Mode 2022'!I53</f>
        <v>1.6762769951165479</v>
      </c>
    </row>
    <row r="45" spans="1:15" ht="15.75" thickBot="1">
      <c r="A45" s="222" t="s">
        <v>109</v>
      </c>
      <c r="B45" s="213" t="s">
        <v>110</v>
      </c>
      <c r="C45" s="213" t="s">
        <v>261</v>
      </c>
      <c r="D45" s="214" t="s">
        <v>261</v>
      </c>
      <c r="E45" s="214" t="s">
        <v>261</v>
      </c>
      <c r="F45" s="214" t="s">
        <v>261</v>
      </c>
      <c r="G45" s="214" t="s">
        <v>261</v>
      </c>
      <c r="H45" s="215" t="s">
        <v>261</v>
      </c>
      <c r="J45" s="216" t="s">
        <v>261</v>
      </c>
      <c r="K45" s="217" t="s">
        <v>261</v>
      </c>
      <c r="L45" s="217" t="s">
        <v>261</v>
      </c>
      <c r="M45" s="217" t="s">
        <v>261</v>
      </c>
      <c r="N45" s="217" t="s">
        <v>261</v>
      </c>
      <c r="O45" s="218" t="s">
        <v>261</v>
      </c>
    </row>
    <row r="46" spans="1:15">
      <c r="A46" s="299" t="s">
        <v>113</v>
      </c>
      <c r="B46" s="177" t="s">
        <v>273</v>
      </c>
      <c r="C46" s="177" t="s">
        <v>262</v>
      </c>
      <c r="D46" s="186" t="s">
        <v>262</v>
      </c>
      <c r="E46" s="186" t="s">
        <v>262</v>
      </c>
      <c r="F46" s="186" t="s">
        <v>262</v>
      </c>
      <c r="G46" s="186" t="s">
        <v>262</v>
      </c>
      <c r="H46" s="187" t="s">
        <v>262</v>
      </c>
      <c r="J46" s="188">
        <v>99.903540866369497</v>
      </c>
      <c r="K46" s="189">
        <f>'[4]LT POS Mode 2022'!H128</f>
        <v>2.0679140978269257</v>
      </c>
      <c r="L46" s="189">
        <f>'[4]LT POS Mode 2022'!I128</f>
        <v>0.62037422934807762</v>
      </c>
      <c r="M46" s="189">
        <v>47.38619403690641</v>
      </c>
      <c r="N46" s="189">
        <f>'[4]LT POS Mode 2022'!H125</f>
        <v>4.5748970043161687</v>
      </c>
      <c r="O46" s="190">
        <f>'[4]LT POS Mode 2022'!I125</f>
        <v>1.3724691012948507</v>
      </c>
    </row>
    <row r="47" spans="1:15" ht="15.75" thickBot="1">
      <c r="A47" s="300"/>
      <c r="B47" s="196" t="s">
        <v>274</v>
      </c>
      <c r="C47" s="191" t="s">
        <v>261</v>
      </c>
      <c r="D47" s="140" t="s">
        <v>261</v>
      </c>
      <c r="E47" s="140" t="s">
        <v>261</v>
      </c>
      <c r="F47" s="140" t="s">
        <v>262</v>
      </c>
      <c r="G47" s="140">
        <v>119.77033915297966</v>
      </c>
      <c r="H47" s="192">
        <v>17.918108741227211</v>
      </c>
      <c r="J47" s="193" t="s">
        <v>261</v>
      </c>
      <c r="K47" s="132" t="s">
        <v>261</v>
      </c>
      <c r="L47" s="132" t="s">
        <v>261</v>
      </c>
      <c r="M47" s="132">
        <v>89.449094381586036</v>
      </c>
      <c r="N47" s="132">
        <f>'[4]LT POS Mode 2022'!H133</f>
        <v>0.77168665401123371</v>
      </c>
      <c r="O47" s="194">
        <f>'[4]LT POS Mode 2022'!I133</f>
        <v>0.23150599620337009</v>
      </c>
    </row>
    <row r="48" spans="1:15" ht="15" customHeight="1" thickBot="1">
      <c r="A48" s="300"/>
      <c r="B48" s="196" t="s">
        <v>246</v>
      </c>
      <c r="C48" s="312" t="s">
        <v>267</v>
      </c>
      <c r="D48" s="313"/>
      <c r="E48" s="313"/>
      <c r="F48" s="313"/>
      <c r="G48" s="313"/>
      <c r="H48" s="314"/>
      <c r="J48" s="312" t="s">
        <v>267</v>
      </c>
      <c r="K48" s="313"/>
      <c r="L48" s="313"/>
      <c r="M48" s="313"/>
      <c r="N48" s="313"/>
      <c r="O48" s="314"/>
    </row>
    <row r="49" spans="1:15" ht="15" customHeight="1">
      <c r="A49" s="300"/>
      <c r="B49" s="201" t="s">
        <v>118</v>
      </c>
      <c r="C49" s="191" t="s">
        <v>262</v>
      </c>
      <c r="D49" s="140" t="s">
        <v>262</v>
      </c>
      <c r="E49" s="140" t="s">
        <v>262</v>
      </c>
      <c r="F49" s="140" t="s">
        <v>262</v>
      </c>
      <c r="G49" s="140" t="s">
        <v>262</v>
      </c>
      <c r="H49" s="192" t="s">
        <v>262</v>
      </c>
      <c r="J49" s="193">
        <v>93.655803530133355</v>
      </c>
      <c r="K49" s="132">
        <f>'[4]LT POS Mode 2022'!H289</f>
        <v>9.6983668319552887</v>
      </c>
      <c r="L49" s="132">
        <f>'[4]LT POS Mode 2022'!I289</f>
        <v>2.9095100495865864</v>
      </c>
      <c r="M49" s="132">
        <v>70.140225494212231</v>
      </c>
      <c r="N49" s="132">
        <f>'[4]LT POS Mode 2022'!H286</f>
        <v>3.3882613218572133</v>
      </c>
      <c r="O49" s="194">
        <f>'[4]LT POS Mode 2022'!I286</f>
        <v>1.016478396557164</v>
      </c>
    </row>
    <row r="50" spans="1:15" ht="15" customHeight="1">
      <c r="A50" s="300"/>
      <c r="B50" s="191" t="s">
        <v>121</v>
      </c>
      <c r="C50" s="191" t="s">
        <v>262</v>
      </c>
      <c r="D50" s="140" t="s">
        <v>262</v>
      </c>
      <c r="E50" s="140" t="s">
        <v>262</v>
      </c>
      <c r="F50" s="140" t="s">
        <v>262</v>
      </c>
      <c r="G50" s="140" t="s">
        <v>262</v>
      </c>
      <c r="H50" s="192" t="s">
        <v>262</v>
      </c>
      <c r="J50" s="193">
        <v>80.71513967966149</v>
      </c>
      <c r="K50" s="132">
        <f>'[4]LT POS Mode 2022'!H168</f>
        <v>3.4758887708263067</v>
      </c>
      <c r="L50" s="132">
        <f>'[4]LT POS Mode 2022'!I168</f>
        <v>1.042766631247892</v>
      </c>
      <c r="M50" s="132">
        <v>87.939732139429225</v>
      </c>
      <c r="N50" s="132">
        <f>'[4]LT POS Mode 2022'!H165</f>
        <v>7.8875514829526781</v>
      </c>
      <c r="O50" s="194">
        <f>'[4]LT POS Mode 2022'!I165</f>
        <v>2.3662654448858036</v>
      </c>
    </row>
    <row r="51" spans="1:15" ht="15" customHeight="1">
      <c r="A51" s="300"/>
      <c r="B51" s="191" t="s">
        <v>124</v>
      </c>
      <c r="C51" s="191" t="s">
        <v>261</v>
      </c>
      <c r="D51" s="140" t="s">
        <v>261</v>
      </c>
      <c r="E51" s="140" t="s">
        <v>261</v>
      </c>
      <c r="F51" s="140" t="s">
        <v>261</v>
      </c>
      <c r="G51" s="140" t="s">
        <v>261</v>
      </c>
      <c r="H51" s="192" t="s">
        <v>261</v>
      </c>
      <c r="J51" s="193" t="s">
        <v>261</v>
      </c>
      <c r="K51" s="132" t="s">
        <v>261</v>
      </c>
      <c r="L51" s="132" t="s">
        <v>261</v>
      </c>
      <c r="M51" s="132" t="s">
        <v>261</v>
      </c>
      <c r="N51" s="132" t="s">
        <v>261</v>
      </c>
      <c r="O51" s="194" t="s">
        <v>261</v>
      </c>
    </row>
    <row r="52" spans="1:15" ht="15" customHeight="1" thickBot="1">
      <c r="A52" s="300"/>
      <c r="B52" s="196" t="s">
        <v>126</v>
      </c>
      <c r="C52" s="191" t="s">
        <v>262</v>
      </c>
      <c r="D52" s="140" t="s">
        <v>262</v>
      </c>
      <c r="E52" s="140" t="s">
        <v>262</v>
      </c>
      <c r="F52" s="140" t="s">
        <v>262</v>
      </c>
      <c r="G52" s="140" t="s">
        <v>262</v>
      </c>
      <c r="H52" s="192" t="s">
        <v>262</v>
      </c>
      <c r="J52" s="193">
        <v>61.651215020393494</v>
      </c>
      <c r="K52" s="132">
        <f>'[4]LT POS Mode 2022'!H361</f>
        <v>19.544104509613877</v>
      </c>
      <c r="L52" s="132">
        <f>'[4]LT POS Mode 2022'!I361</f>
        <v>5.8632313528841635</v>
      </c>
      <c r="M52" s="132">
        <v>30.431319555188281</v>
      </c>
      <c r="N52" s="132">
        <f>'[4]LT POS Mode 2022'!H358</f>
        <v>2.190843807780896</v>
      </c>
      <c r="O52" s="194">
        <f>'[4]LT POS Mode 2022'!I358</f>
        <v>0.65725314233426868</v>
      </c>
    </row>
    <row r="53" spans="1:15" ht="15" customHeight="1" thickBot="1">
      <c r="A53" s="300"/>
      <c r="B53" s="201" t="s">
        <v>247</v>
      </c>
      <c r="C53" s="312" t="s">
        <v>267</v>
      </c>
      <c r="D53" s="313"/>
      <c r="E53" s="313"/>
      <c r="F53" s="313"/>
      <c r="G53" s="313"/>
      <c r="H53" s="314"/>
      <c r="J53" s="312" t="s">
        <v>267</v>
      </c>
      <c r="K53" s="313"/>
      <c r="L53" s="313"/>
      <c r="M53" s="313"/>
      <c r="N53" s="313"/>
      <c r="O53" s="314"/>
    </row>
    <row r="54" spans="1:15">
      <c r="A54" s="300"/>
      <c r="B54" s="201" t="s">
        <v>129</v>
      </c>
      <c r="C54" s="191" t="s">
        <v>262</v>
      </c>
      <c r="D54" s="140" t="s">
        <v>262</v>
      </c>
      <c r="E54" s="140" t="s">
        <v>262</v>
      </c>
      <c r="F54" s="140" t="s">
        <v>262</v>
      </c>
      <c r="G54" s="140" t="s">
        <v>262</v>
      </c>
      <c r="H54" s="192" t="s">
        <v>262</v>
      </c>
      <c r="J54" s="193">
        <v>96.233143138833825</v>
      </c>
      <c r="K54" s="132">
        <f>'[4]LT POS Mode 2022'!H353</f>
        <v>0.3753425613340674</v>
      </c>
      <c r="L54" s="132">
        <f>'[4]LT POS Mode 2022'!I353</f>
        <v>0.11260276840022022</v>
      </c>
      <c r="M54" s="132">
        <v>88.193324803226645</v>
      </c>
      <c r="N54" s="132">
        <f>'[4]LT POS Mode 2022'!H350</f>
        <v>2.2359044007508593</v>
      </c>
      <c r="O54" s="194">
        <f>'[4]LT POS Mode 2022'!I350</f>
        <v>0.67077132022525787</v>
      </c>
    </row>
    <row r="55" spans="1:15" ht="15" customHeight="1">
      <c r="A55" s="300"/>
      <c r="B55" s="191" t="s">
        <v>131</v>
      </c>
      <c r="C55" s="191" t="s">
        <v>262</v>
      </c>
      <c r="D55" s="140" t="s">
        <v>262</v>
      </c>
      <c r="E55" s="140" t="s">
        <v>262</v>
      </c>
      <c r="F55" s="140" t="s">
        <v>262</v>
      </c>
      <c r="G55" s="140" t="s">
        <v>262</v>
      </c>
      <c r="H55" s="192" t="s">
        <v>262</v>
      </c>
      <c r="J55" s="193">
        <v>93.247344294922641</v>
      </c>
      <c r="K55" s="132">
        <f>'[4]LT POS Mode 2022'!H345</f>
        <v>5.2600495109385141</v>
      </c>
      <c r="L55" s="132">
        <f>'[4]LT POS Mode 2022'!I345</f>
        <v>1.5780148532815543</v>
      </c>
      <c r="M55" s="132">
        <v>76.906673123140493</v>
      </c>
      <c r="N55" s="132">
        <f>'[4]LT POS Mode 2022'!H342</f>
        <v>1.2661322456683297</v>
      </c>
      <c r="O55" s="194">
        <f>'[4]LT POS Mode 2022'!I342</f>
        <v>0.37983967370049893</v>
      </c>
    </row>
    <row r="56" spans="1:15" ht="15" customHeight="1">
      <c r="A56" s="300"/>
      <c r="B56" s="201" t="s">
        <v>133</v>
      </c>
      <c r="C56" s="191" t="s">
        <v>261</v>
      </c>
      <c r="D56" s="140" t="s">
        <v>261</v>
      </c>
      <c r="E56" s="198" t="s">
        <v>261</v>
      </c>
      <c r="F56" s="140" t="s">
        <v>262</v>
      </c>
      <c r="G56" s="140" t="s">
        <v>262</v>
      </c>
      <c r="H56" s="192" t="s">
        <v>262</v>
      </c>
      <c r="J56" s="193" t="s">
        <v>261</v>
      </c>
      <c r="K56" s="132" t="s">
        <v>261</v>
      </c>
      <c r="L56" s="132" t="s">
        <v>261</v>
      </c>
      <c r="M56" s="132">
        <v>90.927435764186413</v>
      </c>
      <c r="N56" s="132">
        <f>'[4]LT POS Mode 2022'!H366</f>
        <v>10.587418652543022</v>
      </c>
      <c r="O56" s="194">
        <f>'[4]LT POS Mode 2022'!I366</f>
        <v>3.1762255957629066</v>
      </c>
    </row>
    <row r="57" spans="1:15">
      <c r="A57" s="300"/>
      <c r="B57" s="191" t="s">
        <v>275</v>
      </c>
      <c r="C57" s="191" t="s">
        <v>262</v>
      </c>
      <c r="D57" s="140">
        <v>1072.9221482516828</v>
      </c>
      <c r="E57" s="140">
        <v>221.77703963849444</v>
      </c>
      <c r="F57" s="140" t="s">
        <v>262</v>
      </c>
      <c r="G57" s="140" t="s">
        <v>262</v>
      </c>
      <c r="H57" s="192" t="s">
        <v>262</v>
      </c>
      <c r="I57" s="244"/>
      <c r="J57" s="193">
        <v>93.84907466042236</v>
      </c>
      <c r="K57" s="132">
        <f>'[4]LT POS Mode 2022'!H144</f>
        <v>5.6036119968947569</v>
      </c>
      <c r="L57" s="132">
        <f>'[4]LT POS Mode 2022'!I144</f>
        <v>1.681083599068427</v>
      </c>
      <c r="M57" s="132">
        <v>90.192099761453207</v>
      </c>
      <c r="N57" s="132">
        <f>'[4]LT POS Mode 2022'!H141</f>
        <v>2.1700086327054819</v>
      </c>
      <c r="O57" s="194">
        <f>'[4]LT POS Mode 2022'!I141</f>
        <v>0.65100258981164461</v>
      </c>
    </row>
    <row r="58" spans="1:15">
      <c r="A58" s="300"/>
      <c r="B58" s="196" t="s">
        <v>276</v>
      </c>
      <c r="C58" s="191" t="s">
        <v>261</v>
      </c>
      <c r="D58" s="140" t="s">
        <v>261</v>
      </c>
      <c r="E58" s="140" t="s">
        <v>261</v>
      </c>
      <c r="F58" s="140" t="s">
        <v>261</v>
      </c>
      <c r="G58" s="140" t="s">
        <v>261</v>
      </c>
      <c r="H58" s="192" t="s">
        <v>261</v>
      </c>
      <c r="J58" s="193" t="s">
        <v>261</v>
      </c>
      <c r="K58" s="132" t="s">
        <v>261</v>
      </c>
      <c r="L58" s="132" t="s">
        <v>261</v>
      </c>
      <c r="M58" s="132" t="s">
        <v>261</v>
      </c>
      <c r="N58" s="132" t="s">
        <v>261</v>
      </c>
      <c r="O58" s="194" t="s">
        <v>261</v>
      </c>
    </row>
    <row r="59" spans="1:15" ht="15.75" thickBot="1">
      <c r="A59" s="301"/>
      <c r="B59" s="223" t="s">
        <v>277</v>
      </c>
      <c r="C59" s="203" t="s">
        <v>262</v>
      </c>
      <c r="D59" s="204" t="s">
        <v>262</v>
      </c>
      <c r="E59" s="204" t="s">
        <v>262</v>
      </c>
      <c r="F59" s="224" t="s">
        <v>262</v>
      </c>
      <c r="G59" s="224" t="s">
        <v>262</v>
      </c>
      <c r="H59" s="225" t="s">
        <v>262</v>
      </c>
      <c r="J59" s="205">
        <v>89.537115743550203</v>
      </c>
      <c r="K59" s="206">
        <f>'[4]LT POS Mode 2022'!H160</f>
        <v>12.868494398683334</v>
      </c>
      <c r="L59" s="206">
        <f>'[4]LT POS Mode 2022'!I160</f>
        <v>3.8605483196049999</v>
      </c>
      <c r="M59" s="206">
        <v>92.108675984225627</v>
      </c>
      <c r="N59" s="206">
        <f>'[4]LT POS Mode 2022'!H157</f>
        <v>1.2079701780622982</v>
      </c>
      <c r="O59" s="207">
        <f>'[4]LT POS Mode 2022'!I157</f>
        <v>0.36239105341868943</v>
      </c>
    </row>
    <row r="60" spans="1:15" ht="15.75" thickBot="1">
      <c r="A60" s="222" t="s">
        <v>278</v>
      </c>
      <c r="B60" s="213" t="s">
        <v>143</v>
      </c>
      <c r="C60" s="312" t="s">
        <v>267</v>
      </c>
      <c r="D60" s="313"/>
      <c r="E60" s="313"/>
      <c r="F60" s="313"/>
      <c r="G60" s="313"/>
      <c r="H60" s="314"/>
      <c r="J60" s="312" t="s">
        <v>267</v>
      </c>
      <c r="K60" s="313"/>
      <c r="L60" s="313"/>
      <c r="M60" s="313"/>
      <c r="N60" s="313"/>
      <c r="O60" s="314"/>
    </row>
    <row r="61" spans="1:15" ht="15" customHeight="1">
      <c r="A61" s="299" t="s">
        <v>145</v>
      </c>
      <c r="B61" s="177" t="s">
        <v>146</v>
      </c>
      <c r="C61" s="219" t="s">
        <v>262</v>
      </c>
      <c r="D61" s="186">
        <v>65.174874358321631</v>
      </c>
      <c r="E61" s="186" t="s">
        <v>262</v>
      </c>
      <c r="F61" s="186" t="s">
        <v>262</v>
      </c>
      <c r="G61" s="186" t="s">
        <v>262</v>
      </c>
      <c r="H61" s="187" t="s">
        <v>262</v>
      </c>
      <c r="J61" s="188">
        <v>44.859567656103827</v>
      </c>
      <c r="K61" s="189">
        <f>'[4]LT POS Mode 2022'!H216</f>
        <v>4.2275982139220352</v>
      </c>
      <c r="L61" s="189">
        <f>'[4]LT POS Mode 2022'!I216</f>
        <v>1.2682794641766104</v>
      </c>
      <c r="M61" s="189">
        <v>52.048250560914802</v>
      </c>
      <c r="N61" s="189">
        <f>'[4]LT POS Mode 2022'!H213</f>
        <v>3.0348816145602799</v>
      </c>
      <c r="O61" s="190">
        <f>'[4]LT POS Mode 2022'!I213</f>
        <v>0.91046448436808392</v>
      </c>
    </row>
    <row r="62" spans="1:15">
      <c r="A62" s="300"/>
      <c r="B62" s="191" t="s">
        <v>279</v>
      </c>
      <c r="C62" s="226" t="s">
        <v>262</v>
      </c>
      <c r="D62" s="140">
        <v>121.79683393971476</v>
      </c>
      <c r="E62" s="140" t="s">
        <v>262</v>
      </c>
      <c r="F62" s="140" t="s">
        <v>262</v>
      </c>
      <c r="G62" s="140" t="s">
        <v>262</v>
      </c>
      <c r="H62" s="192" t="s">
        <v>262</v>
      </c>
      <c r="J62" s="193">
        <v>98.255343982244881</v>
      </c>
      <c r="K62" s="132">
        <f>'[4]LT POS Mode 2022'!H184</f>
        <v>5.0832677738576493</v>
      </c>
      <c r="L62" s="132">
        <f>'[4]LT POS Mode 2022'!I184</f>
        <v>1.5249803321572948</v>
      </c>
      <c r="M62" s="132">
        <v>83.586385459798166</v>
      </c>
      <c r="N62" s="132">
        <f>'[4]LT POS Mode 2022'!H181</f>
        <v>7.284811758130096</v>
      </c>
      <c r="O62" s="194">
        <f>'[4]LT POS Mode 2022'!I181</f>
        <v>2.1854435274390287</v>
      </c>
    </row>
    <row r="63" spans="1:15" ht="16.5" customHeight="1">
      <c r="A63" s="300"/>
      <c r="B63" s="196" t="s">
        <v>280</v>
      </c>
      <c r="C63" s="226" t="s">
        <v>262</v>
      </c>
      <c r="D63" s="140">
        <v>764.65615997329633</v>
      </c>
      <c r="E63" s="140">
        <v>496.96842664032891</v>
      </c>
      <c r="F63" s="140" t="s">
        <v>262</v>
      </c>
      <c r="G63" s="140" t="s">
        <v>262</v>
      </c>
      <c r="H63" s="192" t="s">
        <v>262</v>
      </c>
      <c r="I63" s="241"/>
      <c r="J63" s="193">
        <v>94.175850794178402</v>
      </c>
      <c r="K63" s="132">
        <f>'[4]LT POS Mode 2022'!H192</f>
        <v>3.8742931496333086</v>
      </c>
      <c r="L63" s="132">
        <f>'[4]LT POS Mode 2022'!I192</f>
        <v>1.1622879448899925</v>
      </c>
      <c r="M63" s="132">
        <v>54.62100758606325</v>
      </c>
      <c r="N63" s="132">
        <f>'[4]LT POS Mode 2022'!H189</f>
        <v>3.8047505095054022</v>
      </c>
      <c r="O63" s="194">
        <f>'[4]LT POS Mode 2022'!I189</f>
        <v>1.1414251528516206</v>
      </c>
    </row>
    <row r="64" spans="1:15" ht="16.5" customHeight="1">
      <c r="A64" s="300"/>
      <c r="B64" s="201" t="s">
        <v>153</v>
      </c>
      <c r="C64" s="191" t="s">
        <v>262</v>
      </c>
      <c r="D64" s="140" t="s">
        <v>262</v>
      </c>
      <c r="E64" s="140" t="s">
        <v>262</v>
      </c>
      <c r="F64" s="140" t="s">
        <v>262</v>
      </c>
      <c r="G64" s="140" t="s">
        <v>262</v>
      </c>
      <c r="H64" s="192" t="s">
        <v>262</v>
      </c>
      <c r="I64" s="241"/>
      <c r="J64" s="193">
        <v>32.720233578281523</v>
      </c>
      <c r="K64" s="132">
        <f>'[4]LT POS Mode 2022'!H233</f>
        <v>5.2083338084636619</v>
      </c>
      <c r="L64" s="132">
        <f>'[4]LT POS Mode 2022'!I233</f>
        <v>1.5625001425390987</v>
      </c>
      <c r="M64" s="132">
        <v>97.575253056347933</v>
      </c>
      <c r="N64" s="132">
        <f>'[4]LT POS Mode 2022'!H230</f>
        <v>4.0703849124020657</v>
      </c>
      <c r="O64" s="194">
        <f>'[4]LT POS Mode 2022'!I230</f>
        <v>1.2211154737206198</v>
      </c>
    </row>
    <row r="65" spans="1:15" ht="16.5" customHeight="1" thickBot="1">
      <c r="A65" s="301"/>
      <c r="B65" s="203" t="s">
        <v>155</v>
      </c>
      <c r="C65" s="203" t="s">
        <v>262</v>
      </c>
      <c r="D65" s="204">
        <v>850.05900443683788</v>
      </c>
      <c r="E65" s="204">
        <v>320.55669612261971</v>
      </c>
      <c r="F65" s="204" t="s">
        <v>262</v>
      </c>
      <c r="G65" s="204">
        <v>27.915920158934114</v>
      </c>
      <c r="H65" s="211" t="s">
        <v>262</v>
      </c>
      <c r="I65" s="241"/>
      <c r="J65" s="205">
        <v>72.407841714951132</v>
      </c>
      <c r="K65" s="206">
        <f>'[4]LT POS Mode 2022'!H225</f>
        <v>7.6486117745546185</v>
      </c>
      <c r="L65" s="206">
        <f>'[4]LT POS Mode 2022'!I225</f>
        <v>2.2945835323663855</v>
      </c>
      <c r="M65" s="206">
        <v>65.586835685924697</v>
      </c>
      <c r="N65" s="206">
        <f>'[4]LT POS Mode 2022'!H222</f>
        <v>4.8187916792673953</v>
      </c>
      <c r="O65" s="207">
        <f>'[4]LT POS Mode 2022'!I222</f>
        <v>1.4456375037802187</v>
      </c>
    </row>
    <row r="66" spans="1:15" ht="16.5" customHeight="1">
      <c r="A66" s="299" t="s">
        <v>157</v>
      </c>
      <c r="B66" s="177" t="s">
        <v>158</v>
      </c>
      <c r="C66" s="177" t="s">
        <v>261</v>
      </c>
      <c r="D66" s="186" t="s">
        <v>261</v>
      </c>
      <c r="E66" s="186" t="s">
        <v>261</v>
      </c>
      <c r="F66" s="186" t="s">
        <v>261</v>
      </c>
      <c r="G66" s="186" t="s">
        <v>261</v>
      </c>
      <c r="H66" s="187" t="s">
        <v>261</v>
      </c>
      <c r="J66" s="188" t="s">
        <v>261</v>
      </c>
      <c r="K66" s="189" t="s">
        <v>261</v>
      </c>
      <c r="L66" s="189" t="s">
        <v>261</v>
      </c>
      <c r="M66" s="189" t="s">
        <v>261</v>
      </c>
      <c r="N66" s="189" t="s">
        <v>261</v>
      </c>
      <c r="O66" s="190" t="s">
        <v>261</v>
      </c>
    </row>
    <row r="67" spans="1:15" ht="16.5" customHeight="1">
      <c r="A67" s="300"/>
      <c r="B67" s="191" t="s">
        <v>162</v>
      </c>
      <c r="C67" s="191" t="s">
        <v>262</v>
      </c>
      <c r="D67" s="140" t="s">
        <v>262</v>
      </c>
      <c r="E67" s="140" t="s">
        <v>262</v>
      </c>
      <c r="F67" s="140" t="s">
        <v>262</v>
      </c>
      <c r="G67" s="140" t="s">
        <v>262</v>
      </c>
      <c r="H67" s="192" t="s">
        <v>262</v>
      </c>
      <c r="J67" s="193">
        <v>99.774532057030456</v>
      </c>
      <c r="K67" s="132">
        <f>'[4]LT NEG Mode 2022'!H24</f>
        <v>4.1469723986780203</v>
      </c>
      <c r="L67" s="132">
        <f>'[4]LT NEG Mode 2022'!I24</f>
        <v>1.244091719603406</v>
      </c>
      <c r="M67" s="132">
        <v>76.726496607701193</v>
      </c>
      <c r="N67" s="132">
        <f>'[4]LT NEG Mode 2022'!H21</f>
        <v>7.6781109590589658</v>
      </c>
      <c r="O67" s="194">
        <f>'[4]LT NEG Mode 2022'!I21</f>
        <v>2.3034332877176897</v>
      </c>
    </row>
    <row r="68" spans="1:15" ht="16.5" customHeight="1" thickBot="1">
      <c r="A68" s="300"/>
      <c r="B68" s="201" t="s">
        <v>164</v>
      </c>
      <c r="C68" s="191" t="s">
        <v>261</v>
      </c>
      <c r="D68" s="140" t="s">
        <v>261</v>
      </c>
      <c r="E68" s="140" t="s">
        <v>261</v>
      </c>
      <c r="F68" s="140" t="s">
        <v>261</v>
      </c>
      <c r="G68" s="140" t="s">
        <v>261</v>
      </c>
      <c r="H68" s="192" t="s">
        <v>261</v>
      </c>
      <c r="J68" s="193" t="s">
        <v>261</v>
      </c>
      <c r="K68" s="132" t="s">
        <v>261</v>
      </c>
      <c r="L68" s="132" t="s">
        <v>261</v>
      </c>
      <c r="M68" s="132" t="s">
        <v>261</v>
      </c>
      <c r="N68" s="132" t="s">
        <v>261</v>
      </c>
      <c r="O68" s="194" t="s">
        <v>261</v>
      </c>
    </row>
    <row r="69" spans="1:15" ht="15.75" thickBot="1">
      <c r="A69" s="301"/>
      <c r="B69" s="227" t="s">
        <v>166</v>
      </c>
      <c r="C69" s="312" t="s">
        <v>267</v>
      </c>
      <c r="D69" s="313"/>
      <c r="E69" s="313"/>
      <c r="F69" s="313"/>
      <c r="G69" s="313"/>
      <c r="H69" s="314"/>
      <c r="J69" s="312" t="s">
        <v>267</v>
      </c>
      <c r="K69" s="313"/>
      <c r="L69" s="313"/>
      <c r="M69" s="313"/>
      <c r="N69" s="313"/>
      <c r="O69" s="314"/>
    </row>
    <row r="70" spans="1:15">
      <c r="A70" s="282" t="s">
        <v>281</v>
      </c>
      <c r="B70" s="229" t="s">
        <v>169</v>
      </c>
      <c r="C70" s="203" t="s">
        <v>261</v>
      </c>
      <c r="D70" s="204" t="s">
        <v>261</v>
      </c>
      <c r="E70" s="204" t="s">
        <v>261</v>
      </c>
      <c r="F70" s="204" t="s">
        <v>262</v>
      </c>
      <c r="G70" s="204" t="s">
        <v>262</v>
      </c>
      <c r="H70" s="211" t="s">
        <v>262</v>
      </c>
      <c r="I70" s="271"/>
      <c r="J70" s="205" t="s">
        <v>261</v>
      </c>
      <c r="K70" s="206" t="s">
        <v>261</v>
      </c>
      <c r="L70" s="206" t="s">
        <v>261</v>
      </c>
      <c r="M70" s="206">
        <v>32.451853483040985</v>
      </c>
      <c r="N70" s="206">
        <f>'[4]LT POS Mode 2022'!H334</f>
        <v>5.617984142812567</v>
      </c>
      <c r="O70" s="207">
        <f>'[4]LT POS Mode 2022'!I334</f>
        <v>1.68539524284377</v>
      </c>
    </row>
    <row r="71" spans="1:15">
      <c r="A71" s="282" t="s">
        <v>282</v>
      </c>
      <c r="B71" s="229" t="s">
        <v>172</v>
      </c>
      <c r="C71" s="213" t="s">
        <v>262</v>
      </c>
      <c r="D71" s="214" t="s">
        <v>262</v>
      </c>
      <c r="E71" s="214" t="s">
        <v>262</v>
      </c>
      <c r="F71" s="214" t="s">
        <v>262</v>
      </c>
      <c r="G71" s="214" t="s">
        <v>262</v>
      </c>
      <c r="H71" s="215" t="s">
        <v>262</v>
      </c>
      <c r="I71" s="271"/>
      <c r="J71" s="216">
        <v>62.959245316829403</v>
      </c>
      <c r="K71" s="217">
        <f>'[4]LT POS Mode 2022'!H241</f>
        <v>4.7738279102070802</v>
      </c>
      <c r="L71" s="217">
        <f>'[4]LT POS Mode 2022'!I241</f>
        <v>1.4321483730621243</v>
      </c>
      <c r="M71" s="217">
        <v>52.846796988348785</v>
      </c>
      <c r="N71" s="217">
        <f>'[4]LT POS Mode 2022'!H238</f>
        <v>3.8288741232294417</v>
      </c>
      <c r="O71" s="218">
        <f>'[4]LT POS Mode 2022'!I238</f>
        <v>1.1486622369688326</v>
      </c>
    </row>
    <row r="72" spans="1:15">
      <c r="A72" s="283" t="s">
        <v>174</v>
      </c>
      <c r="B72" s="231" t="s">
        <v>175</v>
      </c>
      <c r="C72" s="213" t="s">
        <v>262</v>
      </c>
      <c r="D72" s="214" t="s">
        <v>262</v>
      </c>
      <c r="E72" s="214" t="s">
        <v>262</v>
      </c>
      <c r="F72" s="214" t="s">
        <v>262</v>
      </c>
      <c r="G72" s="214" t="s">
        <v>262</v>
      </c>
      <c r="H72" s="215" t="s">
        <v>262</v>
      </c>
      <c r="J72" s="216">
        <v>76.723353097718785</v>
      </c>
      <c r="K72" s="217">
        <f>'[4]LT POS Mode 2022'!H200</f>
        <v>5.271632246288954</v>
      </c>
      <c r="L72" s="217">
        <f>'[4]LT POS Mode 2022'!I200</f>
        <v>1.5814896738866864</v>
      </c>
      <c r="M72" s="217">
        <v>71.288298028653145</v>
      </c>
      <c r="N72" s="217">
        <f>'[4]LT POS Mode 2022'!H197</f>
        <v>7.9398732082613312</v>
      </c>
      <c r="O72" s="218">
        <f>'[4]LT POS Mode 2022'!I197</f>
        <v>2.3819619624783992</v>
      </c>
    </row>
    <row r="73" spans="1:15">
      <c r="A73" s="299" t="s">
        <v>283</v>
      </c>
      <c r="B73" s="177" t="s">
        <v>179</v>
      </c>
      <c r="C73" s="177">
        <v>36.800203342581867</v>
      </c>
      <c r="D73" s="186" t="s">
        <v>262</v>
      </c>
      <c r="E73" s="186" t="s">
        <v>262</v>
      </c>
      <c r="F73" s="186" t="s">
        <v>262</v>
      </c>
      <c r="G73" s="186" t="s">
        <v>262</v>
      </c>
      <c r="H73" s="187" t="s">
        <v>262</v>
      </c>
      <c r="J73" s="188">
        <v>100</v>
      </c>
      <c r="K73" s="189">
        <f>'[3]LT NEG Mode 2021'!H64</f>
        <v>6.5332464660450684</v>
      </c>
      <c r="L73" s="189">
        <f>'[3]LT NEG Mode 2021'!I64</f>
        <v>1.9599739398135203</v>
      </c>
      <c r="M73" s="189">
        <f>'[3]LT NEG Mode 2021'!G61</f>
        <v>71.715380685205588</v>
      </c>
      <c r="N73" s="189">
        <f>'[3]LT NEG Mode 2021'!H61</f>
        <v>6.9042834192950435</v>
      </c>
      <c r="O73" s="190">
        <f>'[3]LT NEG Mode 2021'!I61</f>
        <v>2.0712850257885131</v>
      </c>
    </row>
    <row r="74" spans="1:15">
      <c r="A74" s="300"/>
      <c r="B74" s="191" t="s">
        <v>182</v>
      </c>
      <c r="C74" s="191" t="s">
        <v>261</v>
      </c>
      <c r="D74" s="140" t="s">
        <v>261</v>
      </c>
      <c r="E74" s="140" t="s">
        <v>261</v>
      </c>
      <c r="F74" s="140" t="s">
        <v>261</v>
      </c>
      <c r="G74" s="140" t="s">
        <v>261</v>
      </c>
      <c r="H74" s="192" t="s">
        <v>261</v>
      </c>
      <c r="J74" s="193" t="s">
        <v>261</v>
      </c>
      <c r="K74" s="132" t="s">
        <v>261</v>
      </c>
      <c r="L74" s="132" t="s">
        <v>261</v>
      </c>
      <c r="M74" s="132" t="s">
        <v>261</v>
      </c>
      <c r="N74" s="132" t="s">
        <v>261</v>
      </c>
      <c r="O74" s="194" t="s">
        <v>261</v>
      </c>
    </row>
    <row r="75" spans="1:15" ht="15" customHeight="1">
      <c r="A75" s="300"/>
      <c r="B75" s="191" t="s">
        <v>184</v>
      </c>
      <c r="C75" s="191" t="s">
        <v>262</v>
      </c>
      <c r="D75" s="140" t="s">
        <v>262</v>
      </c>
      <c r="E75" s="140">
        <v>5.4242731793489964</v>
      </c>
      <c r="F75" s="140" t="s">
        <v>262</v>
      </c>
      <c r="G75" s="140" t="s">
        <v>262</v>
      </c>
      <c r="H75" s="192" t="s">
        <v>262</v>
      </c>
      <c r="J75" s="193">
        <v>100</v>
      </c>
      <c r="K75" s="132">
        <f>'[3]LT NEG Mode 2021'!H72</f>
        <v>5.0252406760676758</v>
      </c>
      <c r="L75" s="132">
        <f>'[3]LT NEG Mode 2021'!I72</f>
        <v>1.5075722028203029</v>
      </c>
      <c r="M75" s="132">
        <v>80.843606906036541</v>
      </c>
      <c r="N75" s="132">
        <f>'[3]LT NEG Mode 2021'!H69</f>
        <v>4.2509712064993135</v>
      </c>
      <c r="O75" s="194">
        <f>'[3]LT NEG Mode 2021'!I69</f>
        <v>1.2752913619497941</v>
      </c>
    </row>
    <row r="76" spans="1:15" ht="15" customHeight="1">
      <c r="A76" s="300"/>
      <c r="B76" s="191" t="s">
        <v>187</v>
      </c>
      <c r="C76" s="191" t="s">
        <v>262</v>
      </c>
      <c r="D76" s="140" t="s">
        <v>262</v>
      </c>
      <c r="E76" s="140" t="s">
        <v>262</v>
      </c>
      <c r="F76" s="140" t="s">
        <v>262</v>
      </c>
      <c r="G76" s="140" t="s">
        <v>262</v>
      </c>
      <c r="H76" s="192" t="s">
        <v>262</v>
      </c>
      <c r="J76" s="193">
        <v>68.292444433612346</v>
      </c>
      <c r="K76" s="132">
        <f>'[3]LT NEG Mode 2021'!H88</f>
        <v>5.0403313091493231</v>
      </c>
      <c r="L76" s="132">
        <f>'[3]LT NEG Mode 2021'!I88</f>
        <v>1.5120993927447968</v>
      </c>
      <c r="M76" s="132">
        <v>41.512444459887341</v>
      </c>
      <c r="N76" s="132">
        <f>'[3]LT NEG Mode 2021'!H85</f>
        <v>1.3926270883221594</v>
      </c>
      <c r="O76" s="194">
        <f>'[3]LT NEG Mode 2021'!I85</f>
        <v>0.41778812649664782</v>
      </c>
    </row>
    <row r="77" spans="1:15" ht="15" customHeight="1">
      <c r="A77" s="300"/>
      <c r="B77" s="191" t="s">
        <v>189</v>
      </c>
      <c r="C77" s="191" t="s">
        <v>261</v>
      </c>
      <c r="D77" s="140" t="s">
        <v>261</v>
      </c>
      <c r="E77" s="140" t="s">
        <v>261</v>
      </c>
      <c r="F77" s="140" t="s">
        <v>262</v>
      </c>
      <c r="G77" s="140" t="s">
        <v>262</v>
      </c>
      <c r="H77" s="192" t="s">
        <v>262</v>
      </c>
      <c r="J77" s="193" t="s">
        <v>261</v>
      </c>
      <c r="K77" s="132" t="s">
        <v>261</v>
      </c>
      <c r="L77" s="132" t="s">
        <v>261</v>
      </c>
      <c r="M77" s="132">
        <v>88.202918699706117</v>
      </c>
      <c r="N77" s="132">
        <f>'[3]LT NEG Mode 2021'!H77</f>
        <v>6.2591345816344433</v>
      </c>
      <c r="O77" s="194">
        <f>'[3]LT NEG Mode 2021'!I77</f>
        <v>1.8777403744903329</v>
      </c>
    </row>
    <row r="78" spans="1:15" ht="15" customHeight="1" thickBot="1">
      <c r="A78" s="301"/>
      <c r="B78" s="191" t="s">
        <v>191</v>
      </c>
      <c r="C78" s="203" t="s">
        <v>261</v>
      </c>
      <c r="D78" s="204" t="s">
        <v>261</v>
      </c>
      <c r="E78" s="204" t="s">
        <v>261</v>
      </c>
      <c r="F78" s="204" t="s">
        <v>261</v>
      </c>
      <c r="G78" s="204" t="s">
        <v>261</v>
      </c>
      <c r="H78" s="211" t="s">
        <v>261</v>
      </c>
      <c r="J78" s="205" t="s">
        <v>261</v>
      </c>
      <c r="K78" s="206" t="s">
        <v>261</v>
      </c>
      <c r="L78" s="206" t="s">
        <v>261</v>
      </c>
      <c r="M78" s="206" t="s">
        <v>261</v>
      </c>
      <c r="N78" s="206" t="s">
        <v>261</v>
      </c>
      <c r="O78" s="207" t="s">
        <v>261</v>
      </c>
    </row>
    <row r="79" spans="1:15">
      <c r="A79" s="309" t="s">
        <v>285</v>
      </c>
      <c r="B79" s="233" t="s">
        <v>194</v>
      </c>
      <c r="C79" s="186" t="s">
        <v>262</v>
      </c>
      <c r="D79" s="186" t="s">
        <v>262</v>
      </c>
      <c r="E79" s="186" t="s">
        <v>262</v>
      </c>
      <c r="F79" s="186" t="s">
        <v>262</v>
      </c>
      <c r="G79" s="186" t="s">
        <v>262</v>
      </c>
      <c r="H79" s="187" t="s">
        <v>262</v>
      </c>
      <c r="J79" s="193">
        <v>100</v>
      </c>
      <c r="K79" s="132">
        <f>'[3]LT POS Mode 2021'!H8</f>
        <v>7.9935049084534597</v>
      </c>
      <c r="L79" s="132">
        <f>'[3]LT POS Mode 2021'!I8</f>
        <v>2.398051472536038</v>
      </c>
      <c r="M79" s="132">
        <v>85.173850129636378</v>
      </c>
      <c r="N79" s="132">
        <f>'[3]LT POS Mode 2021'!H5</f>
        <v>2.9630392604336047</v>
      </c>
      <c r="O79" s="194">
        <f>'[3]LT POS Mode 2021'!I5</f>
        <v>0.88891177813008149</v>
      </c>
    </row>
    <row r="80" spans="1:15" ht="15" customHeight="1">
      <c r="A80" s="310"/>
      <c r="B80" s="234" t="s">
        <v>286</v>
      </c>
      <c r="C80" s="140" t="s">
        <v>261</v>
      </c>
      <c r="D80" s="140" t="s">
        <v>261</v>
      </c>
      <c r="E80" s="140" t="s">
        <v>261</v>
      </c>
      <c r="F80" s="140" t="s">
        <v>262</v>
      </c>
      <c r="G80" s="140" t="s">
        <v>262</v>
      </c>
      <c r="H80" s="192" t="s">
        <v>262</v>
      </c>
      <c r="J80" s="193" t="s">
        <v>261</v>
      </c>
      <c r="K80" s="132" t="s">
        <v>261</v>
      </c>
      <c r="L80" s="132" t="s">
        <v>261</v>
      </c>
      <c r="M80" s="132">
        <v>100</v>
      </c>
      <c r="N80" s="132">
        <f>'[3]LT POS Mode 2021'!H13</f>
        <v>2.1052603075263523</v>
      </c>
      <c r="O80" s="194">
        <f>'[3]LT POS Mode 2021'!I13</f>
        <v>0.63157809225790573</v>
      </c>
    </row>
    <row r="81" spans="1:17" ht="15" customHeight="1">
      <c r="A81" s="310"/>
      <c r="B81" s="235" t="s">
        <v>197</v>
      </c>
      <c r="C81" s="140">
        <v>30.323910697950041</v>
      </c>
      <c r="D81" s="140" t="s">
        <v>262</v>
      </c>
      <c r="E81" s="140" t="s">
        <v>262</v>
      </c>
      <c r="F81" s="140" t="s">
        <v>262</v>
      </c>
      <c r="G81" s="140" t="s">
        <v>262</v>
      </c>
      <c r="H81" s="192" t="s">
        <v>262</v>
      </c>
      <c r="J81" s="193">
        <v>23.495733012092504</v>
      </c>
      <c r="K81" s="132">
        <f>'[3]LT POS Mode 2021'!H32</f>
        <v>11.775891697038638</v>
      </c>
      <c r="L81" s="132">
        <f>'[3]LT POS Mode 2021'!I32</f>
        <v>3.5327675091115913</v>
      </c>
      <c r="M81" s="132">
        <v>25.664628497283569</v>
      </c>
      <c r="N81" s="132">
        <f>'[3]LT POS Mode 2021'!H29</f>
        <v>8.6285889805730385</v>
      </c>
      <c r="O81" s="194">
        <f>'[3]LT POS Mode 2021'!I29</f>
        <v>2.5885766941719122</v>
      </c>
    </row>
    <row r="82" spans="1:17">
      <c r="A82" s="310"/>
      <c r="B82" s="235" t="s">
        <v>200</v>
      </c>
      <c r="C82" s="140" t="s">
        <v>261</v>
      </c>
      <c r="D82" s="140" t="s">
        <v>261</v>
      </c>
      <c r="E82" s="140" t="s">
        <v>261</v>
      </c>
      <c r="F82" s="140" t="s">
        <v>261</v>
      </c>
      <c r="G82" s="140" t="s">
        <v>261</v>
      </c>
      <c r="H82" s="192" t="s">
        <v>261</v>
      </c>
      <c r="J82" s="193" t="s">
        <v>261</v>
      </c>
      <c r="K82" s="132" t="s">
        <v>261</v>
      </c>
      <c r="L82" s="132" t="s">
        <v>261</v>
      </c>
      <c r="M82" s="132" t="s">
        <v>261</v>
      </c>
      <c r="N82" s="132" t="s">
        <v>261</v>
      </c>
      <c r="O82" s="194" t="s">
        <v>261</v>
      </c>
    </row>
    <row r="83" spans="1:17" ht="15" customHeight="1">
      <c r="A83" s="310"/>
      <c r="B83" s="235" t="s">
        <v>205</v>
      </c>
      <c r="C83" s="140" t="s">
        <v>262</v>
      </c>
      <c r="D83" s="140" t="s">
        <v>262</v>
      </c>
      <c r="E83" s="140" t="s">
        <v>262</v>
      </c>
      <c r="F83" s="140">
        <v>14.05062717788244</v>
      </c>
      <c r="G83" s="140">
        <v>14.060690866502677</v>
      </c>
      <c r="H83" s="192">
        <v>14.049964264269839</v>
      </c>
      <c r="J83" s="193">
        <v>62.552186552371687</v>
      </c>
      <c r="K83" s="132">
        <f>'[3]LT POS Mode 2021'!H64</f>
        <v>6.5285068253668461</v>
      </c>
      <c r="L83" s="132">
        <f>'[3]LT POS Mode 2021'!I64</f>
        <v>1.9585520476100537</v>
      </c>
      <c r="M83" s="132">
        <v>26.858241740046005</v>
      </c>
      <c r="N83" s="132">
        <f>'[3]LT POS Mode 2021'!H61</f>
        <v>3.1147358436011574</v>
      </c>
      <c r="O83" s="194">
        <f>'[3]LT POS Mode 2021'!I61</f>
        <v>0.93442075308034733</v>
      </c>
    </row>
    <row r="84" spans="1:17" ht="15" customHeight="1">
      <c r="A84" s="310"/>
      <c r="B84" s="236" t="s">
        <v>287</v>
      </c>
      <c r="C84" s="140" t="s">
        <v>262</v>
      </c>
      <c r="D84" s="140" t="s">
        <v>262</v>
      </c>
      <c r="E84" s="140" t="s">
        <v>262</v>
      </c>
      <c r="F84" s="140" t="s">
        <v>262</v>
      </c>
      <c r="G84" s="140" t="s">
        <v>262</v>
      </c>
      <c r="H84" s="192" t="s">
        <v>262</v>
      </c>
      <c r="J84" s="193">
        <v>67.014202041570627</v>
      </c>
      <c r="K84" s="132">
        <f>'[3]LT POS Mode 2021'!H40</f>
        <v>5.4822792391832529</v>
      </c>
      <c r="L84" s="132">
        <f>'[3]LT POS Mode 2021'!I40</f>
        <v>1.6446837717549758</v>
      </c>
      <c r="M84" s="132">
        <v>63.660527979293342</v>
      </c>
      <c r="N84" s="132">
        <f>'[3]LT POS Mode 2021'!H37</f>
        <v>3.0990509638548986</v>
      </c>
      <c r="O84" s="194">
        <f>'[3]LT POS Mode 2021'!I37</f>
        <v>0.92971528915646962</v>
      </c>
    </row>
    <row r="85" spans="1:17">
      <c r="A85" s="310"/>
      <c r="B85" s="234" t="s">
        <v>202</v>
      </c>
      <c r="C85" s="140" t="s">
        <v>262</v>
      </c>
      <c r="D85" s="140" t="s">
        <v>262</v>
      </c>
      <c r="E85" s="140" t="s">
        <v>262</v>
      </c>
      <c r="F85" s="140">
        <v>12.826311235836796</v>
      </c>
      <c r="G85" s="140" t="s">
        <v>262</v>
      </c>
      <c r="H85" s="192" t="s">
        <v>262</v>
      </c>
      <c r="J85" s="193">
        <v>95.553687718879573</v>
      </c>
      <c r="K85" s="132">
        <f>'[3]LT POS Mode 2021'!H48</f>
        <v>3.660692498174591</v>
      </c>
      <c r="L85" s="132">
        <f>'[3]LT POS Mode 2021'!I48</f>
        <v>1.0982077494523774</v>
      </c>
      <c r="M85" s="132">
        <v>87.476075251500916</v>
      </c>
      <c r="N85" s="132">
        <f>'[3]LT POS Mode 2021'!H45</f>
        <v>1.8463855388304311</v>
      </c>
      <c r="O85" s="194">
        <f>'[3]LT POS Mode 2021'!I45</f>
        <v>0.55391566164912931</v>
      </c>
      <c r="Q85" s="272"/>
    </row>
    <row r="86" spans="1:17">
      <c r="A86" s="310"/>
      <c r="B86" s="234" t="s">
        <v>225</v>
      </c>
      <c r="C86" s="140" t="s">
        <v>262</v>
      </c>
      <c r="D86" s="140" t="s">
        <v>262</v>
      </c>
      <c r="E86" s="140" t="s">
        <v>262</v>
      </c>
      <c r="F86" s="140" t="s">
        <v>262</v>
      </c>
      <c r="G86" s="140" t="s">
        <v>262</v>
      </c>
      <c r="H86" s="192" t="s">
        <v>262</v>
      </c>
      <c r="J86" s="193">
        <v>100</v>
      </c>
      <c r="K86" s="132">
        <f>'[3]LT NEG Mode 2021'!H120</f>
        <v>2.2809703846774951</v>
      </c>
      <c r="L86" s="132">
        <f>'[3]LT NEG Mode 2021'!I120</f>
        <v>0.68429111540324861</v>
      </c>
      <c r="M86" s="132">
        <v>82.724684763105415</v>
      </c>
      <c r="N86" s="132">
        <f>'[3]LT NEG Mode 2021'!H117</f>
        <v>1.6698454011284449</v>
      </c>
      <c r="O86" s="194">
        <f>'[3]LT NEG Mode 2021'!I117</f>
        <v>0.50095362033853352</v>
      </c>
    </row>
    <row r="87" spans="1:17">
      <c r="A87" s="310"/>
      <c r="B87" s="234" t="s">
        <v>215</v>
      </c>
      <c r="C87" s="140" t="s">
        <v>262</v>
      </c>
      <c r="D87" s="140" t="s">
        <v>262</v>
      </c>
      <c r="E87" s="140" t="s">
        <v>262</v>
      </c>
      <c r="F87" s="140" t="s">
        <v>262</v>
      </c>
      <c r="G87" s="140" t="s">
        <v>262</v>
      </c>
      <c r="H87" s="192" t="s">
        <v>262</v>
      </c>
      <c r="J87" s="193">
        <v>52.188808367166018</v>
      </c>
      <c r="K87" s="132">
        <f>'[3]LT NEG Mode 2021'!H136</f>
        <v>5.8078586776472765</v>
      </c>
      <c r="L87" s="132">
        <f>'[3]LT NEG Mode 2021'!I136</f>
        <v>1.7423576032941828</v>
      </c>
      <c r="M87" s="132">
        <v>44.817284922583909</v>
      </c>
      <c r="N87" s="132">
        <f>'[3]LT NEG Mode 2021'!H134</f>
        <v>1.6434341907339791</v>
      </c>
      <c r="O87" s="194">
        <f>'[3]LT NEG Mode 2021'!I134</f>
        <v>0.49303025722019372</v>
      </c>
    </row>
    <row r="88" spans="1:17">
      <c r="A88" s="310"/>
      <c r="B88" s="234" t="s">
        <v>228</v>
      </c>
      <c r="C88" s="140" t="s">
        <v>262</v>
      </c>
      <c r="D88" s="140" t="s">
        <v>262</v>
      </c>
      <c r="E88" s="140" t="s">
        <v>262</v>
      </c>
      <c r="F88" s="140" t="s">
        <v>262</v>
      </c>
      <c r="G88" s="140" t="s">
        <v>262</v>
      </c>
      <c r="H88" s="192" t="s">
        <v>262</v>
      </c>
      <c r="J88" s="193">
        <v>96.667355733626707</v>
      </c>
      <c r="K88" s="132">
        <f>'[3]LT NEG Mode 2021'!H129</f>
        <v>1.7532091295570049</v>
      </c>
      <c r="L88" s="132">
        <f>'[3]LT NEG Mode 2021'!I129</f>
        <v>0.52596273886710143</v>
      </c>
      <c r="M88" s="132">
        <v>73.802569693042344</v>
      </c>
      <c r="N88" s="132">
        <f>'[3]LT NEG Mode 2021'!H126</f>
        <v>3.3720416750657942</v>
      </c>
      <c r="O88" s="194">
        <f>'[3]LT NEG Mode 2021'!I126</f>
        <v>1.0116125025197382</v>
      </c>
    </row>
    <row r="89" spans="1:17">
      <c r="A89" s="310"/>
      <c r="B89" s="234" t="s">
        <v>222</v>
      </c>
      <c r="C89" s="140" t="s">
        <v>262</v>
      </c>
      <c r="D89" s="140" t="s">
        <v>262</v>
      </c>
      <c r="E89" s="140" t="s">
        <v>262</v>
      </c>
      <c r="F89" s="140" t="s">
        <v>262</v>
      </c>
      <c r="G89" s="140" t="s">
        <v>262</v>
      </c>
      <c r="H89" s="192" t="s">
        <v>262</v>
      </c>
      <c r="J89" s="193">
        <v>100</v>
      </c>
      <c r="K89" s="132">
        <f>'[3]LT NEG Mode 2021'!H160</f>
        <v>4.4353982409755623</v>
      </c>
      <c r="L89" s="132">
        <f>'[3]LT NEG Mode 2021'!I160</f>
        <v>1.3306194722926687</v>
      </c>
      <c r="M89" s="132">
        <v>81.539071171658961</v>
      </c>
      <c r="N89" s="132">
        <f>'[3]LT NEG Mode 2021'!H157</f>
        <v>4.5147260878758431</v>
      </c>
      <c r="O89" s="194">
        <f>'[3]LT NEG Mode 2021'!I157</f>
        <v>1.3544178263627529</v>
      </c>
    </row>
    <row r="90" spans="1:17" ht="15" customHeight="1">
      <c r="A90" s="310"/>
      <c r="B90" s="234" t="s">
        <v>288</v>
      </c>
      <c r="C90" s="140" t="s">
        <v>261</v>
      </c>
      <c r="D90" s="140" t="s">
        <v>261</v>
      </c>
      <c r="E90" s="140" t="s">
        <v>261</v>
      </c>
      <c r="F90" s="140" t="s">
        <v>262</v>
      </c>
      <c r="G90" s="140" t="s">
        <v>262</v>
      </c>
      <c r="H90" s="192" t="s">
        <v>262</v>
      </c>
      <c r="J90" s="193" t="s">
        <v>261</v>
      </c>
      <c r="K90" s="132" t="s">
        <v>261</v>
      </c>
      <c r="L90" s="132" t="s">
        <v>261</v>
      </c>
      <c r="M90" s="132">
        <v>89.623689364384745</v>
      </c>
      <c r="N90" s="132">
        <f>'[3]LT NEG Mode 2021'!H110</f>
        <v>5.6654121946096696</v>
      </c>
      <c r="O90" s="194">
        <f>'[3]LT NEG Mode 2021'!I110</f>
        <v>1.699623658382901</v>
      </c>
    </row>
    <row r="91" spans="1:17">
      <c r="A91" s="310"/>
      <c r="B91" s="234" t="s">
        <v>289</v>
      </c>
      <c r="C91" s="140" t="s">
        <v>262</v>
      </c>
      <c r="D91" s="140" t="s">
        <v>262</v>
      </c>
      <c r="E91" s="140" t="s">
        <v>262</v>
      </c>
      <c r="F91" s="140" t="s">
        <v>262</v>
      </c>
      <c r="G91" s="140" t="s">
        <v>262</v>
      </c>
      <c r="H91" s="192" t="s">
        <v>262</v>
      </c>
      <c r="J91" s="193">
        <v>39.852599173334561</v>
      </c>
      <c r="K91" s="132">
        <f>'[3]LT NEG Mode 2021'!H144</f>
        <v>10.477692439042329</v>
      </c>
      <c r="L91" s="132">
        <f>'[3]LT NEG Mode 2021'!I144</f>
        <v>3.1433077317126989</v>
      </c>
      <c r="M91" s="132">
        <v>48.698521709745755</v>
      </c>
      <c r="N91" s="132">
        <f>'[3]LT NEG Mode 2021'!H142</f>
        <v>1.0968873453472925</v>
      </c>
      <c r="O91" s="194">
        <f>'[3]LT NEG Mode 2021'!I142</f>
        <v>0.3290662036041877</v>
      </c>
    </row>
    <row r="92" spans="1:17">
      <c r="A92" s="310"/>
      <c r="B92" s="234" t="s">
        <v>290</v>
      </c>
      <c r="C92" s="140" t="s">
        <v>261</v>
      </c>
      <c r="D92" s="140" t="s">
        <v>261</v>
      </c>
      <c r="E92" s="140" t="s">
        <v>261</v>
      </c>
      <c r="F92" s="140" t="s">
        <v>261</v>
      </c>
      <c r="G92" s="140" t="s">
        <v>261</v>
      </c>
      <c r="H92" s="192" t="s">
        <v>261</v>
      </c>
      <c r="J92" s="193" t="s">
        <v>261</v>
      </c>
      <c r="K92" s="132" t="s">
        <v>261</v>
      </c>
      <c r="L92" s="132" t="s">
        <v>261</v>
      </c>
      <c r="M92" s="132" t="s">
        <v>261</v>
      </c>
      <c r="N92" s="132" t="s">
        <v>261</v>
      </c>
      <c r="O92" s="194" t="s">
        <v>261</v>
      </c>
    </row>
    <row r="93" spans="1:17">
      <c r="A93" s="310"/>
      <c r="B93" s="234" t="s">
        <v>212</v>
      </c>
      <c r="C93" s="140" t="s">
        <v>261</v>
      </c>
      <c r="D93" s="140" t="s">
        <v>261</v>
      </c>
      <c r="E93" s="140" t="s">
        <v>261</v>
      </c>
      <c r="F93" s="140" t="s">
        <v>261</v>
      </c>
      <c r="G93" s="140" t="s">
        <v>261</v>
      </c>
      <c r="H93" s="192" t="s">
        <v>261</v>
      </c>
      <c r="J93" s="193" t="s">
        <v>261</v>
      </c>
      <c r="K93" s="132" t="s">
        <v>261</v>
      </c>
      <c r="L93" s="132" t="s">
        <v>261</v>
      </c>
      <c r="M93" s="132" t="s">
        <v>261</v>
      </c>
      <c r="N93" s="132" t="s">
        <v>261</v>
      </c>
      <c r="O93" s="194" t="s">
        <v>261</v>
      </c>
    </row>
    <row r="94" spans="1:17">
      <c r="A94" s="310"/>
      <c r="B94" s="234" t="s">
        <v>217</v>
      </c>
      <c r="C94" s="140" t="s">
        <v>262</v>
      </c>
      <c r="D94" s="140" t="s">
        <v>262</v>
      </c>
      <c r="E94" s="140" t="s">
        <v>262</v>
      </c>
      <c r="F94" s="140" t="s">
        <v>262</v>
      </c>
      <c r="G94" s="140" t="s">
        <v>262</v>
      </c>
      <c r="H94" s="192" t="s">
        <v>262</v>
      </c>
      <c r="J94" s="193">
        <v>98.781050778932936</v>
      </c>
      <c r="K94" s="132">
        <f>'[3]LT NEG Mode 2021'!H16</f>
        <v>8.3780684318810419</v>
      </c>
      <c r="L94" s="132">
        <f>'[3]LT NEG Mode 2021'!I16</f>
        <v>2.5134205295643124</v>
      </c>
      <c r="M94" s="132">
        <v>62.577659919775812</v>
      </c>
      <c r="N94" s="132">
        <f>'[3]LT NEG Mode 2021'!H13</f>
        <v>0.89945542369015397</v>
      </c>
      <c r="O94" s="194">
        <f>'[3]LT NEG Mode 2021'!I13</f>
        <v>0.2698366271070462</v>
      </c>
    </row>
    <row r="95" spans="1:17" ht="15" customHeight="1">
      <c r="A95" s="310"/>
      <c r="B95" s="234" t="s">
        <v>221</v>
      </c>
      <c r="C95" s="140" t="s">
        <v>261</v>
      </c>
      <c r="D95" s="140" t="s">
        <v>261</v>
      </c>
      <c r="E95" s="140" t="s">
        <v>261</v>
      </c>
      <c r="F95" s="140" t="s">
        <v>262</v>
      </c>
      <c r="G95" s="140" t="s">
        <v>262</v>
      </c>
      <c r="H95" s="192" t="s">
        <v>262</v>
      </c>
      <c r="J95" s="193" t="s">
        <v>261</v>
      </c>
      <c r="K95" s="132" t="s">
        <v>261</v>
      </c>
      <c r="L95" s="132" t="s">
        <v>261</v>
      </c>
      <c r="M95" s="132">
        <v>92.524914964595155</v>
      </c>
      <c r="N95" s="132">
        <f>'[3]LT NEG Mode 2021'!H5</f>
        <v>3.3249536775990509</v>
      </c>
      <c r="O95" s="194">
        <f>'[3]LT NEG Mode 2021'!I5</f>
        <v>0.99748610327971521</v>
      </c>
    </row>
    <row r="96" spans="1:17" ht="15" customHeight="1">
      <c r="A96" s="310"/>
      <c r="B96" s="234" t="s">
        <v>219</v>
      </c>
      <c r="C96" s="140" t="s">
        <v>262</v>
      </c>
      <c r="D96" s="140" t="s">
        <v>262</v>
      </c>
      <c r="E96" s="140" t="s">
        <v>262</v>
      </c>
      <c r="F96" s="140" t="s">
        <v>262</v>
      </c>
      <c r="G96" s="140" t="s">
        <v>262</v>
      </c>
      <c r="H96" s="192" t="s">
        <v>262</v>
      </c>
      <c r="J96" s="193">
        <v>90.916779138458949</v>
      </c>
      <c r="K96" s="132">
        <f>'[3]LT NEG Mode 2021'!H32</f>
        <v>4.6096392361754983</v>
      </c>
      <c r="L96" s="132">
        <f>'[3]LT NEG Mode 2021'!I32</f>
        <v>1.3828917708526494</v>
      </c>
      <c r="M96" s="132">
        <v>75.472202151985314</v>
      </c>
      <c r="N96" s="132">
        <f>'[3]LT NEG Mode 2021'!H29</f>
        <v>0.49747706492913407</v>
      </c>
      <c r="O96" s="194">
        <f>'[3]LT NEG Mode 2021'!I29</f>
        <v>0.14924311947874025</v>
      </c>
    </row>
    <row r="97" spans="1:15" ht="15" customHeight="1">
      <c r="A97" s="310"/>
      <c r="B97" s="234" t="s">
        <v>231</v>
      </c>
      <c r="C97" s="140" t="s">
        <v>261</v>
      </c>
      <c r="D97" s="140" t="s">
        <v>261</v>
      </c>
      <c r="E97" s="140" t="s">
        <v>261</v>
      </c>
      <c r="F97" s="198" t="s">
        <v>262</v>
      </c>
      <c r="G97" s="198" t="s">
        <v>262</v>
      </c>
      <c r="H97" s="199" t="s">
        <v>262</v>
      </c>
      <c r="J97" s="193" t="s">
        <v>261</v>
      </c>
      <c r="K97" s="132" t="s">
        <v>261</v>
      </c>
      <c r="L97" s="132" t="s">
        <v>261</v>
      </c>
      <c r="M97" s="132">
        <v>45.033049204869677</v>
      </c>
      <c r="N97" s="132">
        <f>'[3]LT NEG Mode 2021'!H37</f>
        <v>22.247680491501001</v>
      </c>
      <c r="O97" s="194">
        <f>'[3]LT NEG Mode 2021'!I37</f>
        <v>6.6743041474503002</v>
      </c>
    </row>
    <row r="98" spans="1:15" ht="15" customHeight="1">
      <c r="A98" s="310"/>
      <c r="B98" s="234" t="s">
        <v>234</v>
      </c>
      <c r="C98" s="140" t="s">
        <v>261</v>
      </c>
      <c r="D98" s="140" t="s">
        <v>261</v>
      </c>
      <c r="E98" s="140" t="s">
        <v>261</v>
      </c>
      <c r="F98" s="140" t="s">
        <v>261</v>
      </c>
      <c r="G98" s="140" t="s">
        <v>261</v>
      </c>
      <c r="H98" s="192" t="s">
        <v>261</v>
      </c>
      <c r="J98" s="193" t="s">
        <v>261</v>
      </c>
      <c r="K98" s="132" t="s">
        <v>261</v>
      </c>
      <c r="L98" s="132" t="s">
        <v>261</v>
      </c>
      <c r="M98" s="132" t="s">
        <v>261</v>
      </c>
      <c r="N98" s="132" t="s">
        <v>261</v>
      </c>
      <c r="O98" s="194" t="s">
        <v>261</v>
      </c>
    </row>
    <row r="99" spans="1:15" ht="15" customHeight="1" thickBot="1">
      <c r="A99" s="311"/>
      <c r="B99" s="237" t="s">
        <v>237</v>
      </c>
      <c r="C99" s="204" t="s">
        <v>262</v>
      </c>
      <c r="D99" s="204" t="s">
        <v>262</v>
      </c>
      <c r="E99" s="204" t="s">
        <v>262</v>
      </c>
      <c r="F99" s="204" t="s">
        <v>262</v>
      </c>
      <c r="G99" s="204" t="s">
        <v>262</v>
      </c>
      <c r="H99" s="211" t="s">
        <v>262</v>
      </c>
      <c r="J99" s="205">
        <v>100</v>
      </c>
      <c r="K99" s="206">
        <f>'[3]LT NEG Mode 2021'!H48</f>
        <v>11.008505855366314</v>
      </c>
      <c r="L99" s="206">
        <f>'[3]LT NEG Mode 2021'!I48</f>
        <v>3.3025517566098945</v>
      </c>
      <c r="M99" s="206">
        <v>73.173302445405611</v>
      </c>
      <c r="N99" s="206">
        <f>'[3]LT NEG Mode 2021'!H45</f>
        <v>2.9100054105158719</v>
      </c>
      <c r="O99" s="207">
        <f>'[3]LT NEG Mode 2021'!I45</f>
        <v>0.8730016231547616</v>
      </c>
    </row>
    <row r="100" spans="1:15" ht="15" customHeight="1">
      <c r="B100" s="274"/>
      <c r="C100" s="275"/>
      <c r="D100" s="275"/>
      <c r="E100" s="275"/>
      <c r="F100" s="275"/>
      <c r="G100" s="275"/>
      <c r="H100" s="275"/>
    </row>
    <row r="101" spans="1:15" ht="15" customHeight="1">
      <c r="A101" s="275"/>
      <c r="B101" s="274"/>
      <c r="C101" s="159" t="s">
        <v>291</v>
      </c>
      <c r="D101" s="113"/>
      <c r="E101" s="30"/>
      <c r="F101" s="30"/>
      <c r="G101" s="30"/>
      <c r="H101" s="275"/>
      <c r="J101" s="130"/>
      <c r="K101" s="130"/>
      <c r="L101" s="130"/>
      <c r="M101" s="130"/>
      <c r="N101" s="130"/>
      <c r="O101" s="130"/>
    </row>
    <row r="102" spans="1:15" ht="15" customHeight="1">
      <c r="A102" s="275"/>
      <c r="B102" s="274"/>
      <c r="C102" s="159" t="s">
        <v>292</v>
      </c>
      <c r="D102" s="113"/>
      <c r="E102" s="114"/>
      <c r="F102" s="30"/>
      <c r="G102" s="30"/>
      <c r="H102" s="275"/>
      <c r="J102" s="130"/>
      <c r="K102" s="130"/>
      <c r="L102" s="130"/>
      <c r="M102" s="130"/>
      <c r="N102" s="130"/>
      <c r="O102" s="130"/>
    </row>
    <row r="103" spans="1:15" ht="15" customHeight="1">
      <c r="A103" s="275"/>
      <c r="B103" s="274"/>
      <c r="C103" s="84" t="s">
        <v>293</v>
      </c>
      <c r="D103" s="114"/>
      <c r="E103" s="30" t="s">
        <v>249</v>
      </c>
      <c r="F103" s="30"/>
      <c r="G103" s="30"/>
      <c r="H103" s="275"/>
      <c r="O103" s="130"/>
    </row>
    <row r="104" spans="1:15" ht="15" customHeight="1">
      <c r="A104" s="275"/>
      <c r="B104" s="274"/>
      <c r="C104" s="84" t="s">
        <v>294</v>
      </c>
      <c r="D104" s="238"/>
      <c r="E104" s="30"/>
      <c r="F104" s="30"/>
      <c r="G104" s="30"/>
      <c r="H104" s="275"/>
    </row>
    <row r="105" spans="1:15" ht="15" customHeight="1">
      <c r="A105" s="275"/>
      <c r="B105" s="274"/>
      <c r="D105" s="113"/>
      <c r="E105" s="275"/>
      <c r="F105" s="275"/>
      <c r="G105" s="275"/>
      <c r="H105" s="275"/>
    </row>
    <row r="106" spans="1:15" ht="15" customHeight="1">
      <c r="A106" s="275"/>
      <c r="B106" s="274"/>
      <c r="C106" s="239" t="s">
        <v>295</v>
      </c>
      <c r="D106" s="276"/>
      <c r="E106" s="275"/>
      <c r="F106" s="275"/>
      <c r="G106" s="275"/>
      <c r="H106" s="275"/>
    </row>
    <row r="107" spans="1:15" ht="15" customHeight="1">
      <c r="A107" s="275"/>
      <c r="B107" s="274"/>
      <c r="C107" s="238"/>
      <c r="D107" s="275"/>
      <c r="E107" s="275"/>
      <c r="F107" s="275"/>
      <c r="G107" s="275"/>
      <c r="H107" s="275"/>
    </row>
    <row r="108" spans="1:15" ht="15" customHeight="1">
      <c r="A108" s="275"/>
      <c r="B108" s="274"/>
      <c r="C108" s="80"/>
      <c r="D108" s="275"/>
      <c r="E108" s="275"/>
      <c r="F108" s="275"/>
      <c r="G108" s="275"/>
      <c r="H108" s="275"/>
    </row>
    <row r="109" spans="1:15" ht="15" customHeight="1">
      <c r="A109" s="275"/>
      <c r="B109" s="274"/>
      <c r="C109" s="238"/>
      <c r="D109" s="275"/>
      <c r="E109" s="275"/>
      <c r="F109" s="275"/>
      <c r="G109" s="275"/>
      <c r="H109" s="275"/>
    </row>
    <row r="110" spans="1:15" ht="15" customHeight="1">
      <c r="A110" s="275"/>
      <c r="B110" s="274"/>
      <c r="C110" s="266"/>
      <c r="D110" s="275"/>
      <c r="E110" s="275"/>
      <c r="F110" s="275"/>
      <c r="G110" s="275"/>
      <c r="H110" s="275"/>
    </row>
    <row r="111" spans="1:15" ht="15" customHeight="1">
      <c r="A111" s="275"/>
      <c r="B111" s="274"/>
      <c r="C111" s="266"/>
      <c r="D111" s="275"/>
      <c r="E111" s="275"/>
      <c r="F111" s="275"/>
      <c r="G111" s="275"/>
      <c r="H111" s="275"/>
    </row>
    <row r="112" spans="1:15" ht="15" customHeight="1">
      <c r="A112" s="275"/>
      <c r="B112" s="274"/>
      <c r="C112" s="266"/>
      <c r="D112" s="275"/>
      <c r="E112" s="275"/>
      <c r="F112" s="275"/>
      <c r="G112" s="275"/>
      <c r="H112" s="275"/>
    </row>
    <row r="113" spans="1:8" ht="15" customHeight="1">
      <c r="A113" s="275"/>
      <c r="B113" s="274"/>
      <c r="C113" s="266"/>
      <c r="D113" s="275"/>
      <c r="E113" s="275"/>
      <c r="F113" s="275"/>
      <c r="G113" s="275"/>
      <c r="H113" s="275"/>
    </row>
    <row r="114" spans="1:8" ht="15" customHeight="1">
      <c r="A114" s="275"/>
      <c r="B114" s="274"/>
      <c r="C114" s="266"/>
      <c r="D114" s="275"/>
      <c r="E114" s="275"/>
      <c r="F114" s="275"/>
      <c r="G114" s="275"/>
      <c r="H114" s="275"/>
    </row>
    <row r="115" spans="1:8" ht="15" customHeight="1">
      <c r="A115" s="275"/>
      <c r="B115" s="274"/>
      <c r="C115" s="266"/>
      <c r="D115" s="275"/>
      <c r="E115" s="275"/>
      <c r="F115" s="275"/>
      <c r="G115" s="275"/>
      <c r="H115" s="275"/>
    </row>
    <row r="116" spans="1:8" ht="15" customHeight="1">
      <c r="A116" s="275"/>
      <c r="B116" s="274"/>
      <c r="C116" s="266"/>
      <c r="D116" s="275"/>
      <c r="E116" s="275"/>
      <c r="F116" s="275"/>
      <c r="G116" s="275"/>
      <c r="H116" s="275"/>
    </row>
    <row r="117" spans="1:8" ht="15" customHeight="1">
      <c r="A117" s="275"/>
      <c r="B117" s="274"/>
      <c r="C117" s="266"/>
      <c r="D117" s="275"/>
      <c r="E117" s="275"/>
      <c r="F117" s="275"/>
      <c r="G117" s="275"/>
      <c r="H117" s="275"/>
    </row>
    <row r="118" spans="1:8" ht="15" customHeight="1">
      <c r="A118" s="275"/>
      <c r="B118" s="274"/>
      <c r="C118" s="266"/>
      <c r="D118" s="275"/>
      <c r="E118" s="275"/>
      <c r="F118" s="275"/>
      <c r="G118" s="275"/>
      <c r="H118" s="275"/>
    </row>
    <row r="119" spans="1:8" ht="15" customHeight="1">
      <c r="A119" s="275"/>
      <c r="B119" s="274"/>
      <c r="C119" s="275"/>
      <c r="D119" s="275"/>
      <c r="E119" s="275"/>
      <c r="F119" s="275"/>
      <c r="G119" s="275"/>
      <c r="H119" s="275"/>
    </row>
    <row r="120" spans="1:8" ht="15" customHeight="1">
      <c r="A120" s="275"/>
      <c r="B120" s="274"/>
      <c r="C120" s="275"/>
      <c r="D120" s="275"/>
      <c r="E120" s="275"/>
      <c r="F120" s="275"/>
      <c r="G120" s="275"/>
      <c r="H120" s="275"/>
    </row>
    <row r="121" spans="1:8" ht="15" customHeight="1">
      <c r="A121" s="275"/>
      <c r="B121" s="274"/>
      <c r="C121" s="275"/>
      <c r="D121" s="275"/>
      <c r="E121" s="275"/>
      <c r="F121" s="275"/>
      <c r="G121" s="275"/>
      <c r="H121" s="275"/>
    </row>
    <row r="122" spans="1:8" ht="15" customHeight="1">
      <c r="A122" s="275"/>
      <c r="B122" s="274"/>
      <c r="C122" s="275"/>
      <c r="D122" s="275"/>
      <c r="E122" s="275"/>
      <c r="F122" s="275"/>
      <c r="G122" s="275"/>
      <c r="H122" s="275"/>
    </row>
    <row r="123" spans="1:8" ht="15" customHeight="1">
      <c r="A123" s="275"/>
      <c r="B123" s="274"/>
      <c r="C123" s="275"/>
      <c r="D123" s="275"/>
      <c r="E123" s="275"/>
      <c r="F123" s="275"/>
      <c r="G123" s="275"/>
      <c r="H123" s="275"/>
    </row>
    <row r="124" spans="1:8" ht="15" customHeight="1">
      <c r="A124" s="275"/>
      <c r="B124" s="274"/>
      <c r="C124" s="275"/>
      <c r="D124" s="275"/>
      <c r="E124" s="275"/>
      <c r="F124" s="275"/>
      <c r="G124" s="275"/>
      <c r="H124" s="275"/>
    </row>
    <row r="125" spans="1:8" ht="15" customHeight="1">
      <c r="A125" s="275"/>
      <c r="B125" s="274"/>
      <c r="C125" s="275"/>
      <c r="D125" s="275"/>
      <c r="E125" s="275"/>
      <c r="F125" s="275"/>
      <c r="G125" s="275"/>
      <c r="H125" s="275"/>
    </row>
    <row r="126" spans="1:8" ht="15" customHeight="1">
      <c r="A126" s="275"/>
      <c r="B126" s="274"/>
      <c r="C126" s="275"/>
      <c r="D126" s="275"/>
      <c r="E126" s="275"/>
      <c r="F126" s="275"/>
      <c r="G126" s="275"/>
      <c r="H126" s="275"/>
    </row>
    <row r="127" spans="1:8" ht="15" customHeight="1">
      <c r="A127" s="275"/>
      <c r="B127" s="274"/>
      <c r="C127" s="275"/>
      <c r="D127" s="275"/>
      <c r="E127" s="275"/>
      <c r="F127" s="275"/>
      <c r="G127" s="275"/>
      <c r="H127" s="275"/>
    </row>
    <row r="128" spans="1:8" ht="15" customHeight="1">
      <c r="A128" s="275"/>
      <c r="B128" s="274"/>
      <c r="C128" s="275"/>
      <c r="D128" s="275"/>
      <c r="E128" s="275"/>
      <c r="F128" s="275"/>
      <c r="G128" s="275"/>
      <c r="H128" s="275"/>
    </row>
    <row r="129" spans="1:8" ht="15" customHeight="1">
      <c r="A129" s="275"/>
      <c r="B129" s="274"/>
      <c r="C129" s="275"/>
      <c r="D129" s="275"/>
      <c r="E129" s="275"/>
      <c r="F129" s="275"/>
      <c r="G129" s="275"/>
      <c r="H129" s="275"/>
    </row>
    <row r="130" spans="1:8" ht="15" customHeight="1">
      <c r="A130" s="275"/>
      <c r="B130" s="274"/>
      <c r="C130" s="275"/>
      <c r="D130" s="275"/>
      <c r="E130" s="275"/>
      <c r="F130" s="275"/>
      <c r="G130" s="275"/>
      <c r="H130" s="275"/>
    </row>
    <row r="131" spans="1:8" ht="15" customHeight="1">
      <c r="A131" s="275"/>
      <c r="B131" s="274"/>
      <c r="C131" s="275"/>
      <c r="D131" s="275"/>
      <c r="E131" s="275"/>
      <c r="F131" s="275"/>
      <c r="G131" s="275"/>
      <c r="H131" s="275"/>
    </row>
    <row r="132" spans="1:8" ht="15" customHeight="1">
      <c r="A132" s="275"/>
      <c r="B132" s="274"/>
      <c r="C132" s="275"/>
      <c r="D132" s="275"/>
      <c r="E132" s="275"/>
      <c r="F132" s="275"/>
      <c r="G132" s="275"/>
      <c r="H132" s="275"/>
    </row>
    <row r="133" spans="1:8" ht="15" customHeight="1">
      <c r="A133" s="275"/>
      <c r="B133" s="274"/>
      <c r="C133" s="275"/>
      <c r="D133" s="275"/>
      <c r="E133" s="275"/>
      <c r="F133" s="275"/>
      <c r="G133" s="275"/>
      <c r="H133" s="275"/>
    </row>
    <row r="134" spans="1:8" ht="15" customHeight="1">
      <c r="A134" s="275"/>
      <c r="B134" s="274"/>
      <c r="C134" s="275"/>
      <c r="D134" s="275"/>
      <c r="E134" s="275"/>
      <c r="F134" s="275"/>
      <c r="G134" s="275"/>
      <c r="H134" s="275"/>
    </row>
    <row r="135" spans="1:8" ht="15" customHeight="1">
      <c r="A135" s="275"/>
      <c r="B135" s="274"/>
      <c r="C135" s="275"/>
      <c r="D135" s="275"/>
      <c r="E135" s="275"/>
      <c r="F135" s="275"/>
      <c r="G135" s="275"/>
      <c r="H135" s="275"/>
    </row>
    <row r="136" spans="1:8" ht="15" customHeight="1">
      <c r="A136" s="275"/>
      <c r="B136" s="274"/>
      <c r="C136" s="275"/>
      <c r="D136" s="275"/>
      <c r="E136" s="275"/>
      <c r="F136" s="275"/>
      <c r="G136" s="275"/>
      <c r="H136" s="275"/>
    </row>
    <row r="137" spans="1:8" ht="15" customHeight="1">
      <c r="A137" s="275"/>
      <c r="B137" s="274"/>
      <c r="C137" s="275"/>
      <c r="D137" s="275"/>
      <c r="E137" s="275"/>
      <c r="F137" s="275"/>
      <c r="G137" s="275"/>
      <c r="H137" s="275"/>
    </row>
    <row r="138" spans="1:8" ht="15" customHeight="1">
      <c r="A138" s="275"/>
      <c r="B138" s="274"/>
      <c r="C138" s="275"/>
      <c r="D138" s="275"/>
      <c r="E138" s="275"/>
      <c r="F138" s="275"/>
      <c r="G138" s="275"/>
      <c r="H138" s="275"/>
    </row>
    <row r="139" spans="1:8" ht="15" customHeight="1">
      <c r="A139" s="275"/>
      <c r="B139" s="274"/>
      <c r="C139" s="275"/>
      <c r="D139" s="275"/>
      <c r="E139" s="275"/>
      <c r="F139" s="275"/>
      <c r="G139" s="275"/>
      <c r="H139" s="275"/>
    </row>
    <row r="140" spans="1:8" ht="15" customHeight="1">
      <c r="A140" s="275"/>
      <c r="B140" s="274"/>
      <c r="C140" s="275"/>
      <c r="D140" s="275"/>
      <c r="E140" s="275"/>
      <c r="F140" s="275"/>
      <c r="G140" s="275"/>
      <c r="H140" s="275"/>
    </row>
    <row r="141" spans="1:8" ht="15" customHeight="1">
      <c r="A141" s="275"/>
      <c r="B141" s="274"/>
      <c r="C141" s="275"/>
      <c r="D141" s="275"/>
      <c r="E141" s="275"/>
      <c r="F141" s="275"/>
      <c r="G141" s="275"/>
      <c r="H141" s="275"/>
    </row>
    <row r="142" spans="1:8" ht="15" customHeight="1">
      <c r="A142" s="275"/>
      <c r="B142" s="274"/>
      <c r="C142" s="275"/>
      <c r="D142" s="275"/>
      <c r="E142" s="275"/>
      <c r="F142" s="275"/>
      <c r="G142" s="275"/>
      <c r="H142" s="275"/>
    </row>
    <row r="143" spans="1:8" ht="15" customHeight="1">
      <c r="A143" s="275"/>
      <c r="B143" s="274"/>
      <c r="C143" s="275"/>
      <c r="D143" s="275"/>
      <c r="E143" s="275"/>
      <c r="F143" s="275"/>
      <c r="G143" s="275"/>
      <c r="H143" s="275"/>
    </row>
    <row r="144" spans="1:8" ht="15" customHeight="1">
      <c r="A144" s="275"/>
      <c r="B144" s="274"/>
      <c r="C144" s="275"/>
      <c r="D144" s="275"/>
      <c r="E144" s="275"/>
      <c r="F144" s="275"/>
      <c r="G144" s="275"/>
      <c r="H144" s="275"/>
    </row>
    <row r="145" spans="1:8" ht="15" customHeight="1">
      <c r="A145" s="275"/>
      <c r="B145" s="274"/>
      <c r="C145" s="275"/>
      <c r="D145" s="275"/>
      <c r="E145" s="275"/>
      <c r="F145" s="275"/>
      <c r="G145" s="275"/>
      <c r="H145" s="275"/>
    </row>
    <row r="146" spans="1:8" ht="15" customHeight="1">
      <c r="A146" s="275"/>
      <c r="B146" s="274"/>
      <c r="C146" s="275"/>
      <c r="D146" s="275"/>
      <c r="E146" s="275"/>
      <c r="F146" s="275"/>
      <c r="G146" s="275"/>
      <c r="H146" s="275"/>
    </row>
    <row r="147" spans="1:8" ht="15" customHeight="1">
      <c r="A147" s="275"/>
      <c r="B147" s="274"/>
      <c r="C147" s="275"/>
      <c r="D147" s="275"/>
      <c r="E147" s="275"/>
      <c r="F147" s="275"/>
      <c r="G147" s="275"/>
      <c r="H147" s="275"/>
    </row>
    <row r="148" spans="1:8" ht="15" customHeight="1">
      <c r="A148" s="275"/>
      <c r="B148" s="274"/>
      <c r="C148" s="275"/>
      <c r="D148" s="275"/>
      <c r="E148" s="275"/>
      <c r="F148" s="275"/>
      <c r="G148" s="275"/>
      <c r="H148" s="275"/>
    </row>
    <row r="149" spans="1:8" ht="15" customHeight="1">
      <c r="A149" s="275"/>
      <c r="B149" s="274"/>
      <c r="C149" s="275"/>
      <c r="D149" s="275"/>
      <c r="E149" s="275"/>
      <c r="F149" s="275"/>
      <c r="G149" s="275"/>
      <c r="H149" s="275"/>
    </row>
    <row r="150" spans="1:8" ht="15" customHeight="1">
      <c r="A150" s="275"/>
      <c r="B150" s="274"/>
      <c r="C150" s="275"/>
      <c r="D150" s="275"/>
      <c r="E150" s="275"/>
      <c r="F150" s="275"/>
      <c r="G150" s="275"/>
      <c r="H150" s="275"/>
    </row>
    <row r="151" spans="1:8" ht="15" customHeight="1">
      <c r="A151" s="275"/>
      <c r="B151" s="274"/>
      <c r="C151" s="275"/>
      <c r="D151" s="275"/>
      <c r="E151" s="275"/>
      <c r="F151" s="275"/>
      <c r="G151" s="275"/>
      <c r="H151" s="275"/>
    </row>
    <row r="152" spans="1:8" ht="15" customHeight="1">
      <c r="A152" s="275"/>
      <c r="B152" s="274"/>
      <c r="C152" s="275"/>
      <c r="D152" s="275"/>
      <c r="E152" s="275"/>
      <c r="F152" s="275"/>
      <c r="G152" s="275"/>
      <c r="H152" s="275"/>
    </row>
    <row r="153" spans="1:8" ht="15" customHeight="1">
      <c r="A153" s="275"/>
      <c r="B153" s="274"/>
      <c r="C153" s="275"/>
      <c r="D153" s="275"/>
      <c r="E153" s="275"/>
      <c r="F153" s="275"/>
      <c r="G153" s="275"/>
      <c r="H153" s="275"/>
    </row>
    <row r="154" spans="1:8" ht="15" customHeight="1">
      <c r="A154" s="275"/>
      <c r="B154" s="274"/>
      <c r="C154" s="275"/>
      <c r="D154" s="275"/>
      <c r="E154" s="275"/>
      <c r="F154" s="275"/>
      <c r="G154" s="275"/>
      <c r="H154" s="275"/>
    </row>
    <row r="155" spans="1:8" ht="15" customHeight="1">
      <c r="A155" s="275"/>
      <c r="B155" s="274"/>
      <c r="C155" s="275"/>
      <c r="D155" s="275"/>
      <c r="E155" s="275"/>
      <c r="F155" s="275"/>
      <c r="G155" s="275"/>
      <c r="H155" s="275"/>
    </row>
    <row r="156" spans="1:8" ht="15" customHeight="1">
      <c r="A156" s="275"/>
      <c r="B156" s="274"/>
      <c r="C156" s="275"/>
      <c r="D156" s="275"/>
      <c r="E156" s="275"/>
      <c r="F156" s="275"/>
      <c r="G156" s="275"/>
      <c r="H156" s="275"/>
    </row>
    <row r="157" spans="1:8" ht="15" customHeight="1">
      <c r="A157" s="275"/>
      <c r="B157" s="274"/>
      <c r="C157" s="275"/>
      <c r="D157" s="275"/>
      <c r="E157" s="275"/>
      <c r="F157" s="275"/>
      <c r="G157" s="275"/>
      <c r="H157" s="275"/>
    </row>
    <row r="158" spans="1:8" ht="15" customHeight="1">
      <c r="A158" s="275"/>
      <c r="B158" s="274"/>
      <c r="C158" s="275"/>
      <c r="D158" s="275"/>
      <c r="E158" s="275"/>
      <c r="F158" s="275"/>
      <c r="G158" s="275"/>
      <c r="H158" s="275"/>
    </row>
    <row r="159" spans="1:8" ht="15" customHeight="1">
      <c r="A159" s="275"/>
      <c r="B159" s="274"/>
      <c r="C159" s="275"/>
      <c r="D159" s="275"/>
      <c r="E159" s="275"/>
      <c r="F159" s="275"/>
      <c r="G159" s="275"/>
      <c r="H159" s="275"/>
    </row>
    <row r="160" spans="1:8" ht="15" customHeight="1">
      <c r="A160" s="275"/>
      <c r="B160" s="274"/>
      <c r="C160" s="275"/>
      <c r="D160" s="275"/>
      <c r="E160" s="275"/>
      <c r="F160" s="275"/>
      <c r="G160" s="275"/>
      <c r="H160" s="275"/>
    </row>
    <row r="161" spans="1:8" ht="15" customHeight="1">
      <c r="A161" s="275"/>
      <c r="B161" s="274"/>
      <c r="C161" s="275"/>
      <c r="D161" s="275"/>
      <c r="E161" s="275"/>
      <c r="F161" s="275"/>
      <c r="G161" s="275"/>
      <c r="H161" s="275"/>
    </row>
    <row r="162" spans="1:8" ht="15" customHeight="1">
      <c r="A162" s="275"/>
      <c r="B162" s="274"/>
      <c r="C162" s="275"/>
      <c r="D162" s="275"/>
      <c r="E162" s="275"/>
      <c r="F162" s="275"/>
      <c r="G162" s="275"/>
      <c r="H162" s="275"/>
    </row>
    <row r="163" spans="1:8" ht="15" customHeight="1">
      <c r="A163" s="275"/>
      <c r="B163" s="274"/>
      <c r="C163" s="275"/>
      <c r="D163" s="275"/>
      <c r="E163" s="275"/>
      <c r="F163" s="275"/>
      <c r="G163" s="275"/>
      <c r="H163" s="275"/>
    </row>
    <row r="164" spans="1:8" ht="15" customHeight="1">
      <c r="A164" s="275"/>
      <c r="B164" s="274"/>
      <c r="C164" s="275"/>
      <c r="D164" s="275"/>
      <c r="E164" s="275"/>
      <c r="F164" s="275"/>
      <c r="G164" s="275"/>
      <c r="H164" s="275"/>
    </row>
    <row r="165" spans="1:8" ht="15" customHeight="1">
      <c r="A165" s="275"/>
      <c r="B165" s="274"/>
      <c r="C165" s="275"/>
      <c r="D165" s="275"/>
      <c r="E165" s="275"/>
      <c r="F165" s="275"/>
      <c r="G165" s="275"/>
      <c r="H165" s="275"/>
    </row>
    <row r="166" spans="1:8" ht="15" customHeight="1">
      <c r="A166" s="275"/>
      <c r="B166" s="274"/>
      <c r="C166" s="275"/>
      <c r="D166" s="275"/>
      <c r="E166" s="275"/>
      <c r="F166" s="275"/>
      <c r="G166" s="275"/>
      <c r="H166" s="275"/>
    </row>
    <row r="167" spans="1:8" ht="15" customHeight="1">
      <c r="A167" s="275"/>
      <c r="B167" s="274"/>
      <c r="C167" s="275"/>
      <c r="D167" s="275"/>
      <c r="E167" s="275"/>
      <c r="F167" s="275"/>
      <c r="G167" s="275"/>
      <c r="H167" s="275"/>
    </row>
    <row r="168" spans="1:8" ht="15" customHeight="1">
      <c r="A168" s="275"/>
      <c r="B168" s="274"/>
      <c r="C168" s="275"/>
      <c r="D168" s="275"/>
      <c r="E168" s="275"/>
      <c r="F168" s="275"/>
      <c r="G168" s="275"/>
      <c r="H168" s="275"/>
    </row>
    <row r="169" spans="1:8" ht="15" customHeight="1">
      <c r="A169" s="275"/>
      <c r="B169" s="274"/>
      <c r="C169" s="275"/>
      <c r="D169" s="275"/>
      <c r="E169" s="275"/>
      <c r="F169" s="275"/>
      <c r="G169" s="275"/>
      <c r="H169" s="275"/>
    </row>
    <row r="170" spans="1:8" ht="15" customHeight="1">
      <c r="A170" s="275"/>
      <c r="B170" s="274"/>
      <c r="C170" s="275"/>
      <c r="D170" s="275"/>
      <c r="E170" s="275"/>
      <c r="F170" s="275"/>
      <c r="G170" s="275"/>
      <c r="H170" s="275"/>
    </row>
    <row r="171" spans="1:8" ht="15" customHeight="1">
      <c r="A171" s="275"/>
      <c r="B171" s="274"/>
      <c r="C171" s="275"/>
      <c r="D171" s="275"/>
      <c r="E171" s="275"/>
      <c r="F171" s="275"/>
      <c r="G171" s="275"/>
      <c r="H171" s="275"/>
    </row>
    <row r="172" spans="1:8" ht="15" customHeight="1">
      <c r="A172" s="275"/>
      <c r="B172" s="274"/>
      <c r="C172" s="275"/>
      <c r="D172" s="275"/>
      <c r="E172" s="275"/>
      <c r="F172" s="275"/>
      <c r="G172" s="275"/>
      <c r="H172" s="275"/>
    </row>
    <row r="173" spans="1:8" ht="15" customHeight="1">
      <c r="A173" s="275"/>
      <c r="B173" s="274"/>
      <c r="C173" s="275"/>
      <c r="D173" s="275"/>
      <c r="E173" s="275"/>
      <c r="F173" s="275"/>
      <c r="G173" s="275"/>
      <c r="H173" s="275"/>
    </row>
    <row r="174" spans="1:8" ht="15" customHeight="1">
      <c r="A174" s="275"/>
      <c r="B174" s="274"/>
      <c r="C174" s="275"/>
      <c r="D174" s="275"/>
      <c r="E174" s="275"/>
      <c r="F174" s="275"/>
      <c r="G174" s="275"/>
      <c r="H174" s="275"/>
    </row>
    <row r="175" spans="1:8" ht="15" customHeight="1">
      <c r="A175" s="275"/>
      <c r="B175" s="274"/>
      <c r="C175" s="275"/>
      <c r="D175" s="275"/>
      <c r="E175" s="275"/>
      <c r="F175" s="275"/>
      <c r="G175" s="275"/>
      <c r="H175" s="275"/>
    </row>
    <row r="176" spans="1:8" ht="15" customHeight="1">
      <c r="A176" s="275"/>
      <c r="B176" s="274"/>
      <c r="C176" s="275"/>
      <c r="D176" s="275"/>
      <c r="E176" s="275"/>
      <c r="F176" s="275"/>
      <c r="G176" s="275"/>
      <c r="H176" s="275"/>
    </row>
    <row r="177" spans="1:8" ht="15" customHeight="1">
      <c r="A177" s="275"/>
      <c r="B177" s="274"/>
      <c r="C177" s="275"/>
      <c r="D177" s="275"/>
      <c r="E177" s="275"/>
      <c r="F177" s="275"/>
      <c r="G177" s="275"/>
      <c r="H177" s="275"/>
    </row>
    <row r="178" spans="1:8" ht="15" customHeight="1">
      <c r="A178" s="275"/>
      <c r="B178" s="274"/>
      <c r="C178" s="275"/>
      <c r="D178" s="275"/>
      <c r="E178" s="275"/>
      <c r="F178" s="275"/>
      <c r="G178" s="275"/>
      <c r="H178" s="275"/>
    </row>
    <row r="179" spans="1:8" ht="15" customHeight="1">
      <c r="A179" s="275"/>
      <c r="B179" s="274"/>
      <c r="C179" s="275"/>
      <c r="D179" s="275"/>
      <c r="E179" s="275"/>
      <c r="F179" s="275"/>
      <c r="G179" s="275"/>
      <c r="H179" s="275"/>
    </row>
    <row r="180" spans="1:8" ht="15" customHeight="1">
      <c r="A180" s="275"/>
      <c r="B180" s="274"/>
      <c r="C180" s="275"/>
      <c r="D180" s="275"/>
      <c r="E180" s="275"/>
      <c r="F180" s="275"/>
      <c r="G180" s="275"/>
      <c r="H180" s="275"/>
    </row>
    <row r="181" spans="1:8" ht="15" customHeight="1">
      <c r="A181" s="275"/>
      <c r="B181" s="274"/>
      <c r="C181" s="275"/>
      <c r="D181" s="275"/>
      <c r="E181" s="275"/>
      <c r="F181" s="275"/>
      <c r="G181" s="275"/>
      <c r="H181" s="275"/>
    </row>
    <row r="182" spans="1:8" ht="15" customHeight="1">
      <c r="A182" s="275"/>
      <c r="B182" s="274"/>
      <c r="C182" s="275"/>
      <c r="D182" s="275"/>
      <c r="E182" s="275"/>
      <c r="F182" s="275"/>
      <c r="G182" s="275"/>
      <c r="H182" s="275"/>
    </row>
    <row r="183" spans="1:8" ht="15" customHeight="1">
      <c r="A183" s="275"/>
      <c r="B183" s="274"/>
      <c r="C183" s="275"/>
      <c r="D183" s="275"/>
      <c r="E183" s="275"/>
      <c r="F183" s="275"/>
      <c r="G183" s="275"/>
      <c r="H183" s="275"/>
    </row>
    <row r="184" spans="1:8" ht="15" customHeight="1">
      <c r="A184" s="275"/>
      <c r="B184" s="274"/>
      <c r="C184" s="275"/>
      <c r="D184" s="275"/>
      <c r="E184" s="275"/>
      <c r="F184" s="275"/>
      <c r="G184" s="275"/>
      <c r="H184" s="275"/>
    </row>
    <row r="185" spans="1:8" ht="15" customHeight="1">
      <c r="A185" s="275"/>
      <c r="B185" s="274"/>
      <c r="C185" s="275"/>
      <c r="D185" s="275"/>
      <c r="E185" s="275"/>
      <c r="F185" s="275"/>
      <c r="G185" s="275"/>
      <c r="H185" s="275"/>
    </row>
    <row r="186" spans="1:8" ht="15" customHeight="1">
      <c r="A186" s="275"/>
      <c r="B186" s="274"/>
      <c r="C186" s="275"/>
      <c r="D186" s="275"/>
      <c r="E186" s="275"/>
      <c r="F186" s="275"/>
      <c r="G186" s="275"/>
      <c r="H186" s="275"/>
    </row>
    <row r="187" spans="1:8" ht="15" customHeight="1">
      <c r="A187" s="275"/>
      <c r="B187" s="274"/>
      <c r="C187" s="275"/>
      <c r="D187" s="275"/>
      <c r="E187" s="275"/>
      <c r="F187" s="275"/>
      <c r="G187" s="275"/>
      <c r="H187" s="275"/>
    </row>
    <row r="188" spans="1:8" ht="15" customHeight="1">
      <c r="A188" s="275"/>
      <c r="B188" s="274"/>
      <c r="C188" s="275"/>
      <c r="D188" s="275"/>
      <c r="E188" s="275"/>
      <c r="F188" s="275"/>
      <c r="G188" s="275"/>
      <c r="H188" s="275"/>
    </row>
    <row r="189" spans="1:8" ht="15" customHeight="1">
      <c r="A189" s="275"/>
      <c r="B189" s="274"/>
      <c r="C189" s="275"/>
      <c r="D189" s="275"/>
      <c r="E189" s="275"/>
      <c r="F189" s="275"/>
      <c r="G189" s="275"/>
      <c r="H189" s="275"/>
    </row>
    <row r="190" spans="1:8" ht="15" customHeight="1">
      <c r="A190" s="275"/>
      <c r="B190" s="274"/>
      <c r="C190" s="275"/>
      <c r="D190" s="275"/>
      <c r="E190" s="275"/>
      <c r="F190" s="275"/>
      <c r="G190" s="275"/>
      <c r="H190" s="275"/>
    </row>
    <row r="191" spans="1:8" ht="15" customHeight="1">
      <c r="A191" s="275"/>
      <c r="B191" s="274"/>
      <c r="C191" s="275"/>
      <c r="D191" s="275"/>
      <c r="E191" s="275"/>
      <c r="F191" s="275"/>
      <c r="G191" s="275"/>
      <c r="H191" s="275"/>
    </row>
    <row r="192" spans="1:8" ht="15" customHeight="1">
      <c r="A192" s="275"/>
      <c r="B192" s="274"/>
      <c r="C192" s="275"/>
      <c r="D192" s="275"/>
      <c r="E192" s="275"/>
      <c r="F192" s="275"/>
      <c r="G192" s="275"/>
      <c r="H192" s="275"/>
    </row>
    <row r="193" spans="1:8" ht="15" customHeight="1">
      <c r="A193" s="275"/>
      <c r="B193" s="274"/>
      <c r="C193" s="275"/>
      <c r="D193" s="275"/>
      <c r="E193" s="275"/>
      <c r="F193" s="275"/>
      <c r="G193" s="275"/>
      <c r="H193" s="275"/>
    </row>
    <row r="194" spans="1:8" ht="15" customHeight="1">
      <c r="A194" s="275"/>
      <c r="B194" s="274"/>
      <c r="C194" s="275"/>
      <c r="D194" s="275"/>
      <c r="E194" s="275"/>
      <c r="F194" s="275"/>
      <c r="G194" s="275"/>
      <c r="H194" s="275"/>
    </row>
    <row r="195" spans="1:8" ht="15" customHeight="1">
      <c r="A195" s="275"/>
      <c r="B195" s="274"/>
      <c r="C195" s="275"/>
      <c r="D195" s="275"/>
      <c r="E195" s="275"/>
      <c r="F195" s="275"/>
      <c r="G195" s="275"/>
      <c r="H195" s="275"/>
    </row>
    <row r="196" spans="1:8" ht="15" customHeight="1">
      <c r="A196" s="275"/>
      <c r="B196" s="274"/>
      <c r="C196" s="275"/>
      <c r="D196" s="275"/>
      <c r="E196" s="275"/>
      <c r="F196" s="275"/>
      <c r="G196" s="275"/>
      <c r="H196" s="275"/>
    </row>
    <row r="197" spans="1:8" ht="15" customHeight="1">
      <c r="A197" s="275"/>
      <c r="B197" s="274"/>
      <c r="C197" s="275"/>
      <c r="D197" s="275"/>
      <c r="E197" s="275"/>
      <c r="F197" s="275"/>
      <c r="G197" s="275"/>
      <c r="H197" s="275"/>
    </row>
    <row r="198" spans="1:8" ht="15" customHeight="1">
      <c r="A198" s="275"/>
      <c r="B198" s="274"/>
      <c r="C198" s="275"/>
      <c r="D198" s="275"/>
      <c r="E198" s="275"/>
      <c r="F198" s="275"/>
      <c r="G198" s="275"/>
      <c r="H198" s="275"/>
    </row>
    <row r="199" spans="1:8" ht="15" customHeight="1">
      <c r="A199" s="275"/>
      <c r="B199" s="274"/>
      <c r="C199" s="275"/>
      <c r="D199" s="275"/>
      <c r="E199" s="275"/>
      <c r="F199" s="275"/>
      <c r="G199" s="275"/>
      <c r="H199" s="275"/>
    </row>
    <row r="200" spans="1:8" ht="15" customHeight="1">
      <c r="A200" s="275"/>
      <c r="B200" s="274"/>
      <c r="C200" s="275"/>
      <c r="D200" s="275"/>
      <c r="E200" s="275"/>
      <c r="F200" s="275"/>
      <c r="G200" s="275"/>
      <c r="H200" s="275"/>
    </row>
    <row r="201" spans="1:8" ht="15" customHeight="1">
      <c r="A201" s="275"/>
      <c r="B201" s="274"/>
      <c r="C201" s="275"/>
      <c r="D201" s="275"/>
      <c r="E201" s="275"/>
      <c r="F201" s="275"/>
      <c r="G201" s="275"/>
      <c r="H201" s="275"/>
    </row>
    <row r="202" spans="1:8" ht="15" customHeight="1">
      <c r="A202" s="275"/>
      <c r="B202" s="274"/>
      <c r="C202" s="275"/>
      <c r="D202" s="275"/>
      <c r="E202" s="275"/>
      <c r="F202" s="275"/>
      <c r="G202" s="275"/>
      <c r="H202" s="275"/>
    </row>
    <row r="203" spans="1:8" ht="15" customHeight="1">
      <c r="A203" s="275"/>
      <c r="B203" s="274"/>
      <c r="C203" s="275"/>
      <c r="D203" s="275"/>
      <c r="E203" s="275"/>
      <c r="F203" s="275"/>
      <c r="G203" s="275"/>
      <c r="H203" s="275"/>
    </row>
    <row r="204" spans="1:8" ht="15" customHeight="1">
      <c r="A204" s="275"/>
      <c r="B204" s="274"/>
      <c r="C204" s="275"/>
      <c r="D204" s="275"/>
      <c r="E204" s="275"/>
      <c r="F204" s="275"/>
      <c r="G204" s="275"/>
      <c r="H204" s="275"/>
    </row>
    <row r="205" spans="1:8" ht="15" customHeight="1">
      <c r="A205" s="275"/>
      <c r="B205" s="274"/>
      <c r="C205" s="275"/>
      <c r="D205" s="275"/>
      <c r="E205" s="275"/>
      <c r="F205" s="275"/>
      <c r="G205" s="275"/>
      <c r="H205" s="275"/>
    </row>
    <row r="206" spans="1:8" ht="15" customHeight="1">
      <c r="A206" s="275"/>
      <c r="B206" s="274"/>
      <c r="C206" s="275"/>
      <c r="D206" s="275"/>
      <c r="E206" s="275"/>
      <c r="F206" s="275"/>
      <c r="G206" s="275"/>
      <c r="H206" s="275"/>
    </row>
    <row r="207" spans="1:8" ht="15" customHeight="1">
      <c r="A207" s="275"/>
      <c r="B207" s="274"/>
      <c r="C207" s="275"/>
      <c r="D207" s="275"/>
      <c r="E207" s="275"/>
      <c r="F207" s="275"/>
      <c r="G207" s="275"/>
      <c r="H207" s="275"/>
    </row>
    <row r="208" spans="1:8" ht="15" customHeight="1">
      <c r="A208" s="275"/>
      <c r="B208" s="274"/>
      <c r="C208" s="275"/>
      <c r="D208" s="275"/>
      <c r="E208" s="275"/>
      <c r="F208" s="275"/>
      <c r="G208" s="275"/>
      <c r="H208" s="275"/>
    </row>
    <row r="209" spans="1:8" ht="15" customHeight="1">
      <c r="A209" s="275"/>
      <c r="B209" s="274"/>
      <c r="C209" s="275"/>
      <c r="D209" s="275"/>
      <c r="E209" s="275"/>
      <c r="F209" s="275"/>
      <c r="G209" s="275"/>
      <c r="H209" s="275"/>
    </row>
    <row r="210" spans="1:8" ht="15" customHeight="1">
      <c r="A210" s="275"/>
      <c r="B210" s="274"/>
      <c r="C210" s="275"/>
      <c r="D210" s="275"/>
      <c r="E210" s="275"/>
      <c r="F210" s="275"/>
      <c r="G210" s="275"/>
      <c r="H210" s="275"/>
    </row>
    <row r="211" spans="1:8" ht="15" customHeight="1">
      <c r="A211" s="275"/>
      <c r="B211" s="274"/>
      <c r="C211" s="275"/>
      <c r="D211" s="275"/>
      <c r="E211" s="275"/>
      <c r="F211" s="275"/>
      <c r="G211" s="275"/>
      <c r="H211" s="275"/>
    </row>
    <row r="212" spans="1:8" ht="15" customHeight="1">
      <c r="A212" s="275"/>
      <c r="B212" s="274"/>
      <c r="C212" s="275"/>
      <c r="D212" s="275"/>
      <c r="E212" s="275"/>
      <c r="F212" s="275"/>
      <c r="G212" s="275"/>
      <c r="H212" s="275"/>
    </row>
    <row r="213" spans="1:8" ht="15" customHeight="1">
      <c r="A213" s="275"/>
      <c r="B213" s="274"/>
      <c r="C213" s="275"/>
      <c r="D213" s="275"/>
      <c r="E213" s="275"/>
      <c r="F213" s="275"/>
      <c r="G213" s="275"/>
      <c r="H213" s="275"/>
    </row>
    <row r="214" spans="1:8" ht="15" customHeight="1">
      <c r="A214" s="275"/>
      <c r="B214" s="274"/>
      <c r="C214" s="275"/>
      <c r="D214" s="275"/>
      <c r="E214" s="275"/>
      <c r="F214" s="275"/>
      <c r="G214" s="275"/>
      <c r="H214" s="275"/>
    </row>
    <row r="215" spans="1:8" ht="15" customHeight="1">
      <c r="A215" s="275"/>
      <c r="B215" s="274"/>
      <c r="C215" s="275"/>
      <c r="D215" s="275"/>
      <c r="E215" s="275"/>
      <c r="F215" s="275"/>
      <c r="G215" s="275"/>
      <c r="H215" s="275"/>
    </row>
    <row r="216" spans="1:8" ht="15" customHeight="1">
      <c r="A216" s="275"/>
      <c r="B216" s="274"/>
      <c r="C216" s="275"/>
      <c r="D216" s="275"/>
      <c r="E216" s="275"/>
      <c r="F216" s="275"/>
      <c r="G216" s="275"/>
      <c r="H216" s="275"/>
    </row>
    <row r="217" spans="1:8" ht="15" customHeight="1">
      <c r="A217" s="275"/>
      <c r="B217" s="274"/>
      <c r="C217" s="275"/>
      <c r="D217" s="275"/>
      <c r="E217" s="275"/>
      <c r="F217" s="275"/>
      <c r="G217" s="275"/>
      <c r="H217" s="275"/>
    </row>
    <row r="218" spans="1:8" ht="15" customHeight="1">
      <c r="A218" s="275"/>
      <c r="B218" s="274"/>
      <c r="C218" s="275"/>
      <c r="D218" s="275"/>
      <c r="E218" s="275"/>
      <c r="F218" s="275"/>
      <c r="G218" s="275"/>
      <c r="H218" s="275"/>
    </row>
    <row r="219" spans="1:8" ht="15" customHeight="1">
      <c r="A219" s="275"/>
      <c r="B219" s="274"/>
      <c r="C219" s="275"/>
      <c r="D219" s="275"/>
      <c r="E219" s="275"/>
      <c r="F219" s="275"/>
      <c r="G219" s="275"/>
      <c r="H219" s="275"/>
    </row>
    <row r="220" spans="1:8" ht="15" customHeight="1">
      <c r="A220" s="275"/>
      <c r="B220" s="274"/>
      <c r="C220" s="275"/>
      <c r="D220" s="275"/>
      <c r="E220" s="275"/>
      <c r="F220" s="275"/>
      <c r="G220" s="275"/>
      <c r="H220" s="275"/>
    </row>
    <row r="221" spans="1:8" ht="15" customHeight="1">
      <c r="A221" s="275"/>
      <c r="B221" s="274"/>
      <c r="C221" s="275"/>
      <c r="D221" s="275"/>
      <c r="E221" s="275"/>
      <c r="F221" s="275"/>
      <c r="G221" s="275"/>
      <c r="H221" s="275"/>
    </row>
    <row r="222" spans="1:8" ht="15" customHeight="1">
      <c r="A222" s="275"/>
      <c r="B222" s="274"/>
      <c r="C222" s="275"/>
      <c r="D222" s="275"/>
      <c r="E222" s="275"/>
      <c r="F222" s="275"/>
      <c r="G222" s="275"/>
      <c r="H222" s="275"/>
    </row>
    <row r="223" spans="1:8" ht="15" customHeight="1">
      <c r="A223" s="275"/>
      <c r="B223" s="274"/>
      <c r="C223" s="275"/>
      <c r="D223" s="275"/>
      <c r="E223" s="275"/>
      <c r="F223" s="275"/>
      <c r="G223" s="275"/>
      <c r="H223" s="275"/>
    </row>
    <row r="224" spans="1:8" ht="15" customHeight="1">
      <c r="A224" s="275"/>
      <c r="B224" s="274"/>
      <c r="C224" s="275"/>
      <c r="D224" s="275"/>
      <c r="E224" s="275"/>
      <c r="F224" s="275"/>
      <c r="G224" s="275"/>
      <c r="H224" s="275"/>
    </row>
    <row r="225" spans="1:8" ht="15" customHeight="1">
      <c r="A225" s="275"/>
      <c r="B225" s="274"/>
      <c r="C225" s="275"/>
      <c r="D225" s="275"/>
      <c r="E225" s="275"/>
      <c r="F225" s="275"/>
      <c r="G225" s="275"/>
      <c r="H225" s="275"/>
    </row>
    <row r="226" spans="1:8" ht="15" customHeight="1">
      <c r="A226" s="275"/>
      <c r="B226" s="274"/>
      <c r="C226" s="275"/>
      <c r="D226" s="275"/>
      <c r="E226" s="275"/>
      <c r="F226" s="275"/>
      <c r="G226" s="275"/>
      <c r="H226" s="275"/>
    </row>
    <row r="227" spans="1:8" ht="15" customHeight="1">
      <c r="A227" s="275"/>
      <c r="B227" s="274"/>
      <c r="C227" s="275"/>
      <c r="D227" s="275"/>
      <c r="E227" s="275"/>
      <c r="F227" s="275"/>
      <c r="G227" s="275"/>
      <c r="H227" s="275"/>
    </row>
    <row r="228" spans="1:8" ht="15" customHeight="1">
      <c r="A228" s="275"/>
      <c r="B228" s="274"/>
      <c r="C228" s="275"/>
      <c r="D228" s="275"/>
      <c r="E228" s="275"/>
      <c r="F228" s="275"/>
      <c r="G228" s="275"/>
      <c r="H228" s="275"/>
    </row>
    <row r="229" spans="1:8" ht="15" customHeight="1">
      <c r="A229" s="275"/>
      <c r="B229" s="274"/>
      <c r="C229" s="275"/>
      <c r="D229" s="275"/>
      <c r="E229" s="275"/>
      <c r="F229" s="275"/>
      <c r="G229" s="275"/>
      <c r="H229" s="275"/>
    </row>
    <row r="230" spans="1:8" ht="15" customHeight="1">
      <c r="A230" s="275"/>
      <c r="B230" s="274"/>
      <c r="C230" s="275"/>
      <c r="D230" s="275"/>
      <c r="E230" s="275"/>
      <c r="F230" s="275"/>
      <c r="G230" s="275"/>
      <c r="H230" s="275"/>
    </row>
    <row r="231" spans="1:8" ht="15" customHeight="1">
      <c r="A231" s="275"/>
      <c r="B231" s="274"/>
      <c r="C231" s="275"/>
      <c r="D231" s="275"/>
      <c r="E231" s="275"/>
      <c r="F231" s="275"/>
      <c r="G231" s="275"/>
      <c r="H231" s="275"/>
    </row>
    <row r="232" spans="1:8" ht="15" customHeight="1">
      <c r="A232" s="275"/>
      <c r="B232" s="274"/>
      <c r="C232" s="275"/>
      <c r="D232" s="275"/>
      <c r="E232" s="275"/>
      <c r="F232" s="275"/>
      <c r="G232" s="275"/>
      <c r="H232" s="275"/>
    </row>
    <row r="233" spans="1:8" ht="15" customHeight="1">
      <c r="A233" s="275"/>
      <c r="B233" s="274"/>
      <c r="C233" s="275"/>
      <c r="D233" s="275"/>
      <c r="E233" s="275"/>
      <c r="F233" s="275"/>
      <c r="G233" s="275"/>
      <c r="H233" s="275"/>
    </row>
    <row r="234" spans="1:8" ht="15" customHeight="1">
      <c r="A234" s="275"/>
      <c r="B234" s="274"/>
      <c r="C234" s="275"/>
      <c r="D234" s="275"/>
      <c r="E234" s="275"/>
      <c r="F234" s="275"/>
      <c r="G234" s="275"/>
      <c r="H234" s="275"/>
    </row>
    <row r="235" spans="1:8" ht="15" customHeight="1">
      <c r="A235" s="275"/>
      <c r="B235" s="274"/>
      <c r="C235" s="275"/>
      <c r="D235" s="275"/>
      <c r="E235" s="275"/>
      <c r="F235" s="275"/>
      <c r="G235" s="275"/>
      <c r="H235" s="275"/>
    </row>
    <row r="236" spans="1:8" ht="15" customHeight="1">
      <c r="A236" s="275"/>
      <c r="B236" s="274"/>
      <c r="C236" s="275"/>
      <c r="D236" s="275"/>
      <c r="E236" s="275"/>
      <c r="F236" s="275"/>
      <c r="G236" s="275"/>
      <c r="H236" s="275"/>
    </row>
    <row r="237" spans="1:8" ht="15" customHeight="1">
      <c r="A237" s="275"/>
      <c r="B237" s="274"/>
      <c r="C237" s="275"/>
      <c r="D237" s="275"/>
      <c r="E237" s="275"/>
      <c r="F237" s="275"/>
      <c r="G237" s="275"/>
      <c r="H237" s="275"/>
    </row>
    <row r="238" spans="1:8" ht="15" customHeight="1">
      <c r="A238" s="275"/>
      <c r="B238" s="274"/>
      <c r="C238" s="275"/>
      <c r="D238" s="275"/>
      <c r="E238" s="275"/>
      <c r="F238" s="275"/>
      <c r="G238" s="275"/>
      <c r="H238" s="275"/>
    </row>
    <row r="239" spans="1:8" ht="15" customHeight="1">
      <c r="A239" s="275"/>
      <c r="B239" s="274"/>
      <c r="C239" s="275"/>
      <c r="D239" s="275"/>
      <c r="E239" s="275"/>
      <c r="F239" s="275"/>
      <c r="G239" s="275"/>
      <c r="H239" s="275"/>
    </row>
    <row r="240" spans="1:8" ht="15" customHeight="1">
      <c r="A240" s="275"/>
      <c r="B240" s="274"/>
      <c r="C240" s="275"/>
      <c r="D240" s="275"/>
      <c r="E240" s="275"/>
      <c r="F240" s="275"/>
      <c r="G240" s="275"/>
      <c r="H240" s="275"/>
    </row>
    <row r="241" spans="1:8" ht="15" customHeight="1">
      <c r="A241" s="275"/>
      <c r="B241" s="274"/>
      <c r="C241" s="275"/>
      <c r="D241" s="275"/>
      <c r="E241" s="275"/>
      <c r="F241" s="275"/>
      <c r="G241" s="275"/>
      <c r="H241" s="275"/>
    </row>
    <row r="242" spans="1:8" ht="15" customHeight="1">
      <c r="A242" s="275"/>
      <c r="B242" s="274"/>
      <c r="C242" s="275"/>
      <c r="D242" s="275"/>
      <c r="E242" s="275"/>
      <c r="F242" s="275"/>
      <c r="G242" s="275"/>
      <c r="H242" s="275"/>
    </row>
    <row r="243" spans="1:8" ht="15" customHeight="1">
      <c r="A243" s="275"/>
      <c r="B243" s="274"/>
      <c r="C243" s="275"/>
      <c r="D243" s="275"/>
      <c r="E243" s="275"/>
      <c r="F243" s="275"/>
      <c r="G243" s="275"/>
      <c r="H243" s="275"/>
    </row>
    <row r="244" spans="1:8" ht="15" customHeight="1">
      <c r="A244" s="275"/>
      <c r="B244" s="274"/>
      <c r="C244" s="275"/>
      <c r="D244" s="275"/>
      <c r="E244" s="275"/>
      <c r="F244" s="275"/>
      <c r="G244" s="275"/>
      <c r="H244" s="275"/>
    </row>
    <row r="245" spans="1:8" ht="15" customHeight="1">
      <c r="A245" s="275"/>
      <c r="B245" s="274"/>
      <c r="C245" s="275"/>
      <c r="D245" s="275"/>
      <c r="E245" s="275"/>
      <c r="F245" s="275"/>
      <c r="G245" s="275"/>
      <c r="H245" s="275"/>
    </row>
    <row r="246" spans="1:8" ht="15" customHeight="1">
      <c r="A246" s="275"/>
      <c r="B246" s="274"/>
      <c r="C246" s="275"/>
      <c r="D246" s="275"/>
      <c r="E246" s="275"/>
      <c r="F246" s="275"/>
      <c r="G246" s="275"/>
      <c r="H246" s="275"/>
    </row>
    <row r="247" spans="1:8" ht="15" customHeight="1">
      <c r="A247" s="275"/>
      <c r="B247" s="274"/>
      <c r="C247" s="275"/>
      <c r="D247" s="275"/>
      <c r="E247" s="275"/>
      <c r="F247" s="275"/>
      <c r="G247" s="275"/>
      <c r="H247" s="275"/>
    </row>
    <row r="248" spans="1:8" ht="15" customHeight="1">
      <c r="A248" s="275"/>
      <c r="B248" s="274"/>
      <c r="C248" s="275"/>
      <c r="D248" s="275"/>
      <c r="E248" s="275"/>
      <c r="F248" s="275"/>
      <c r="G248" s="275"/>
      <c r="H248" s="275"/>
    </row>
    <row r="249" spans="1:8" ht="15" customHeight="1">
      <c r="A249" s="275"/>
      <c r="B249" s="274"/>
      <c r="C249" s="275"/>
      <c r="D249" s="275"/>
      <c r="E249" s="275"/>
      <c r="F249" s="275"/>
      <c r="G249" s="275"/>
      <c r="H249" s="275"/>
    </row>
    <row r="250" spans="1:8" ht="15" customHeight="1">
      <c r="A250" s="275"/>
      <c r="B250" s="274"/>
      <c r="C250" s="275"/>
      <c r="D250" s="275"/>
      <c r="E250" s="275"/>
      <c r="F250" s="275"/>
      <c r="G250" s="275"/>
      <c r="H250" s="275"/>
    </row>
    <row r="251" spans="1:8" ht="15" customHeight="1">
      <c r="A251" s="275"/>
      <c r="B251" s="274"/>
      <c r="C251" s="275"/>
      <c r="D251" s="275"/>
      <c r="E251" s="275"/>
      <c r="F251" s="275"/>
      <c r="G251" s="275"/>
      <c r="H251" s="275"/>
    </row>
    <row r="252" spans="1:8" ht="15" customHeight="1">
      <c r="A252" s="275"/>
      <c r="B252" s="274"/>
      <c r="C252" s="275"/>
      <c r="D252" s="275"/>
      <c r="E252" s="275"/>
      <c r="F252" s="275"/>
      <c r="G252" s="275"/>
      <c r="H252" s="275"/>
    </row>
    <row r="253" spans="1:8" ht="15" customHeight="1">
      <c r="A253" s="275"/>
      <c r="B253" s="274"/>
      <c r="C253" s="275"/>
      <c r="D253" s="275"/>
      <c r="E253" s="275"/>
      <c r="F253" s="275"/>
      <c r="G253" s="275"/>
      <c r="H253" s="275"/>
    </row>
    <row r="254" spans="1:8" ht="15" customHeight="1">
      <c r="A254" s="275"/>
      <c r="B254" s="274"/>
      <c r="C254" s="275"/>
      <c r="D254" s="275"/>
      <c r="E254" s="275"/>
      <c r="F254" s="275"/>
      <c r="G254" s="275"/>
      <c r="H254" s="275"/>
    </row>
    <row r="255" spans="1:8" ht="15" customHeight="1">
      <c r="A255" s="275"/>
      <c r="B255" s="274"/>
      <c r="C255" s="275"/>
      <c r="D255" s="275"/>
      <c r="E255" s="275"/>
      <c r="F255" s="275"/>
      <c r="G255" s="275"/>
      <c r="H255" s="275"/>
    </row>
    <row r="256" spans="1:8" ht="15" customHeight="1">
      <c r="A256" s="275"/>
      <c r="B256" s="274"/>
      <c r="C256" s="275"/>
      <c r="D256" s="275"/>
      <c r="E256" s="275"/>
      <c r="F256" s="275"/>
      <c r="G256" s="275"/>
      <c r="H256" s="275"/>
    </row>
    <row r="257" spans="1:8" ht="15" customHeight="1">
      <c r="A257" s="275"/>
      <c r="B257" s="274"/>
      <c r="C257" s="275"/>
      <c r="D257" s="275"/>
      <c r="E257" s="275"/>
      <c r="F257" s="275"/>
      <c r="G257" s="275"/>
      <c r="H257" s="275"/>
    </row>
    <row r="258" spans="1:8" ht="15" customHeight="1">
      <c r="A258" s="275"/>
      <c r="B258" s="274"/>
      <c r="C258" s="275"/>
      <c r="D258" s="275"/>
      <c r="E258" s="275"/>
      <c r="F258" s="275"/>
      <c r="G258" s="275"/>
      <c r="H258" s="275"/>
    </row>
    <row r="259" spans="1:8" ht="15" customHeight="1">
      <c r="A259" s="275"/>
      <c r="B259" s="274"/>
      <c r="C259" s="275"/>
      <c r="D259" s="275"/>
      <c r="E259" s="275"/>
      <c r="F259" s="275"/>
      <c r="G259" s="275"/>
      <c r="H259" s="275"/>
    </row>
    <row r="260" spans="1:8" ht="15" customHeight="1">
      <c r="A260" s="275"/>
      <c r="B260" s="274"/>
      <c r="C260" s="275"/>
      <c r="D260" s="275"/>
      <c r="E260" s="275"/>
      <c r="F260" s="275"/>
      <c r="G260" s="275"/>
      <c r="H260" s="275"/>
    </row>
    <row r="261" spans="1:8" ht="15" customHeight="1">
      <c r="A261" s="275"/>
      <c r="B261" s="274"/>
      <c r="C261" s="275"/>
      <c r="D261" s="275"/>
      <c r="E261" s="275"/>
      <c r="F261" s="275"/>
      <c r="G261" s="275"/>
      <c r="H261" s="275"/>
    </row>
    <row r="262" spans="1:8" ht="15" customHeight="1">
      <c r="A262" s="275"/>
      <c r="B262" s="274"/>
      <c r="C262" s="275"/>
      <c r="D262" s="275"/>
      <c r="E262" s="275"/>
      <c r="F262" s="275"/>
      <c r="G262" s="275"/>
      <c r="H262" s="275"/>
    </row>
    <row r="263" spans="1:8" ht="15" customHeight="1">
      <c r="A263" s="275"/>
      <c r="B263" s="274"/>
      <c r="C263" s="275"/>
      <c r="D263" s="275"/>
      <c r="E263" s="275"/>
      <c r="F263" s="275"/>
      <c r="G263" s="275"/>
      <c r="H263" s="275"/>
    </row>
    <row r="264" spans="1:8" ht="15" customHeight="1">
      <c r="A264" s="275"/>
      <c r="B264" s="274"/>
      <c r="C264" s="275"/>
      <c r="D264" s="275"/>
      <c r="E264" s="275"/>
      <c r="F264" s="275"/>
      <c r="G264" s="275"/>
      <c r="H264" s="275"/>
    </row>
    <row r="265" spans="1:8" ht="15" customHeight="1">
      <c r="A265" s="275"/>
      <c r="B265" s="274"/>
      <c r="C265" s="275"/>
      <c r="D265" s="275"/>
      <c r="E265" s="275"/>
      <c r="F265" s="275"/>
      <c r="G265" s="275"/>
      <c r="H265" s="275"/>
    </row>
    <row r="266" spans="1:8" ht="15" customHeight="1">
      <c r="A266" s="275"/>
      <c r="B266" s="274"/>
      <c r="C266" s="275"/>
      <c r="D266" s="275"/>
      <c r="E266" s="275"/>
      <c r="F266" s="275"/>
      <c r="G266" s="275"/>
      <c r="H266" s="275"/>
    </row>
    <row r="267" spans="1:8" ht="15" customHeight="1">
      <c r="A267" s="275"/>
      <c r="B267" s="274"/>
      <c r="C267" s="275"/>
      <c r="D267" s="275"/>
      <c r="E267" s="275"/>
      <c r="F267" s="275"/>
      <c r="G267" s="275"/>
      <c r="H267" s="275"/>
    </row>
    <row r="268" spans="1:8" ht="15" customHeight="1">
      <c r="A268" s="275"/>
      <c r="B268" s="274"/>
      <c r="C268" s="275"/>
      <c r="D268" s="275"/>
      <c r="E268" s="275"/>
      <c r="F268" s="275"/>
      <c r="G268" s="275"/>
      <c r="H268" s="275"/>
    </row>
    <row r="269" spans="1:8" ht="15" customHeight="1">
      <c r="A269" s="275"/>
      <c r="B269" s="274"/>
      <c r="C269" s="275"/>
      <c r="D269" s="275"/>
      <c r="E269" s="275"/>
      <c r="F269" s="275"/>
      <c r="G269" s="275"/>
      <c r="H269" s="275"/>
    </row>
    <row r="270" spans="1:8" ht="15" customHeight="1">
      <c r="A270" s="275"/>
      <c r="B270" s="274"/>
      <c r="C270" s="275"/>
      <c r="D270" s="275"/>
      <c r="E270" s="275"/>
      <c r="F270" s="275"/>
      <c r="G270" s="275"/>
      <c r="H270" s="275"/>
    </row>
    <row r="271" spans="1:8" ht="15" customHeight="1">
      <c r="A271" s="275"/>
      <c r="B271" s="274"/>
      <c r="C271" s="275"/>
      <c r="D271" s="275"/>
      <c r="E271" s="275"/>
      <c r="F271" s="275"/>
      <c r="G271" s="275"/>
      <c r="H271" s="275"/>
    </row>
    <row r="272" spans="1:8" ht="15" customHeight="1">
      <c r="A272" s="275"/>
      <c r="B272" s="274"/>
      <c r="C272" s="275"/>
      <c r="D272" s="275"/>
      <c r="E272" s="275"/>
      <c r="F272" s="275"/>
      <c r="G272" s="275"/>
      <c r="H272" s="275"/>
    </row>
    <row r="273" spans="1:8" ht="15" customHeight="1">
      <c r="A273" s="275"/>
      <c r="B273" s="274"/>
      <c r="C273" s="275"/>
      <c r="D273" s="275"/>
      <c r="E273" s="275"/>
      <c r="F273" s="275"/>
      <c r="G273" s="275"/>
      <c r="H273" s="275"/>
    </row>
    <row r="274" spans="1:8" ht="15" customHeight="1">
      <c r="A274" s="275"/>
      <c r="B274" s="274"/>
      <c r="C274" s="275"/>
      <c r="D274" s="275"/>
      <c r="E274" s="275"/>
      <c r="F274" s="275"/>
      <c r="G274" s="275"/>
      <c r="H274" s="275"/>
    </row>
    <row r="275" spans="1:8" ht="15" customHeight="1">
      <c r="A275" s="275"/>
      <c r="B275" s="274"/>
      <c r="C275" s="275"/>
      <c r="D275" s="275"/>
      <c r="E275" s="275"/>
      <c r="F275" s="275"/>
      <c r="G275" s="275"/>
      <c r="H275" s="275"/>
    </row>
    <row r="276" spans="1:8" ht="15" customHeight="1">
      <c r="A276" s="275"/>
      <c r="B276" s="274"/>
      <c r="C276" s="275"/>
      <c r="D276" s="275"/>
      <c r="E276" s="275"/>
      <c r="F276" s="275"/>
      <c r="G276" s="275"/>
      <c r="H276" s="275"/>
    </row>
    <row r="277" spans="1:8" ht="15" customHeight="1">
      <c r="A277" s="275"/>
      <c r="B277" s="274"/>
      <c r="C277" s="275"/>
      <c r="D277" s="275"/>
      <c r="E277" s="275"/>
      <c r="F277" s="275"/>
      <c r="G277" s="275"/>
      <c r="H277" s="275"/>
    </row>
    <row r="278" spans="1:8" ht="15" customHeight="1">
      <c r="A278" s="275"/>
      <c r="B278" s="274"/>
      <c r="C278" s="275"/>
      <c r="D278" s="275"/>
      <c r="E278" s="275"/>
      <c r="F278" s="275"/>
      <c r="G278" s="275"/>
      <c r="H278" s="275"/>
    </row>
    <row r="279" spans="1:8" ht="15" customHeight="1">
      <c r="C279" s="275"/>
      <c r="D279" s="275"/>
      <c r="E279" s="275"/>
      <c r="F279" s="275"/>
      <c r="G279" s="275"/>
      <c r="H279" s="275"/>
    </row>
    <row r="280" spans="1:8" ht="15" customHeight="1">
      <c r="C280" s="275"/>
      <c r="D280" s="275"/>
      <c r="E280" s="275"/>
      <c r="F280" s="275"/>
      <c r="G280" s="275"/>
      <c r="H280" s="275"/>
    </row>
    <row r="281" spans="1:8" ht="15" customHeight="1">
      <c r="C281" s="275"/>
      <c r="D281" s="275"/>
      <c r="E281" s="275"/>
      <c r="F281" s="275"/>
      <c r="G281" s="275"/>
      <c r="H281" s="275"/>
    </row>
    <row r="282" spans="1:8" ht="15" customHeight="1">
      <c r="C282" s="275"/>
      <c r="D282" s="275"/>
      <c r="E282" s="275"/>
      <c r="F282" s="275"/>
      <c r="G282" s="275"/>
      <c r="H282" s="275"/>
    </row>
    <row r="283" spans="1:8" ht="15" customHeight="1">
      <c r="C283" s="275"/>
      <c r="D283" s="275"/>
      <c r="E283" s="275"/>
      <c r="F283" s="275"/>
      <c r="G283" s="275"/>
      <c r="H283" s="275"/>
    </row>
    <row r="284" spans="1:8" ht="15" customHeight="1">
      <c r="C284" s="275"/>
      <c r="D284" s="275"/>
      <c r="E284" s="275"/>
      <c r="F284" s="275"/>
      <c r="G284" s="275"/>
      <c r="H284" s="275"/>
    </row>
    <row r="285" spans="1:8" ht="15" customHeight="1">
      <c r="C285" s="275"/>
      <c r="D285" s="275"/>
      <c r="E285" s="275"/>
      <c r="F285" s="275"/>
      <c r="G285" s="275"/>
      <c r="H285" s="275"/>
    </row>
    <row r="286" spans="1:8" ht="15" customHeight="1">
      <c r="C286" s="275"/>
      <c r="D286" s="275"/>
      <c r="E286" s="275"/>
      <c r="F286" s="275"/>
      <c r="G286" s="275"/>
      <c r="H286" s="275"/>
    </row>
    <row r="287" spans="1:8" ht="15" customHeight="1">
      <c r="C287" s="275"/>
      <c r="D287" s="275"/>
      <c r="E287" s="275"/>
      <c r="F287" s="275"/>
      <c r="G287" s="275"/>
      <c r="H287" s="275"/>
    </row>
    <row r="288" spans="1:8" ht="15" customHeight="1">
      <c r="C288" s="275"/>
      <c r="D288" s="275"/>
      <c r="E288" s="275"/>
      <c r="F288" s="275"/>
      <c r="G288" s="275"/>
      <c r="H288" s="275"/>
    </row>
    <row r="289" spans="3:8" ht="15" customHeight="1">
      <c r="C289" s="275"/>
      <c r="D289" s="275"/>
      <c r="E289" s="275"/>
      <c r="F289" s="275"/>
      <c r="G289" s="275"/>
      <c r="H289" s="275"/>
    </row>
    <row r="290" spans="3:8" ht="15" customHeight="1">
      <c r="C290" s="275"/>
      <c r="D290" s="275"/>
      <c r="E290" s="275"/>
      <c r="F290" s="275"/>
      <c r="G290" s="275"/>
      <c r="H290" s="275"/>
    </row>
    <row r="291" spans="3:8" ht="15" customHeight="1">
      <c r="C291" s="275"/>
      <c r="D291" s="275"/>
      <c r="E291" s="275"/>
      <c r="F291" s="275"/>
      <c r="G291" s="275"/>
      <c r="H291" s="275"/>
    </row>
    <row r="292" spans="3:8" ht="15" customHeight="1">
      <c r="C292" s="275"/>
      <c r="D292" s="275"/>
      <c r="E292" s="275"/>
      <c r="F292" s="275"/>
      <c r="G292" s="275"/>
      <c r="H292" s="275"/>
    </row>
    <row r="293" spans="3:8" ht="15" customHeight="1">
      <c r="C293" s="275"/>
      <c r="D293" s="275"/>
      <c r="E293" s="275"/>
      <c r="F293" s="275"/>
      <c r="G293" s="275"/>
      <c r="H293" s="275"/>
    </row>
    <row r="294" spans="3:8" ht="15" customHeight="1">
      <c r="C294" s="275"/>
      <c r="D294" s="275"/>
      <c r="E294" s="275"/>
      <c r="F294" s="275"/>
      <c r="G294" s="275"/>
      <c r="H294" s="275"/>
    </row>
    <row r="295" spans="3:8" ht="15" customHeight="1">
      <c r="C295" s="275"/>
      <c r="D295" s="275"/>
      <c r="E295" s="275"/>
      <c r="F295" s="275"/>
      <c r="G295" s="275"/>
      <c r="H295" s="275"/>
    </row>
    <row r="296" spans="3:8" ht="15" customHeight="1">
      <c r="C296" s="275"/>
      <c r="D296" s="275"/>
      <c r="E296" s="275"/>
      <c r="F296" s="275"/>
      <c r="G296" s="275"/>
      <c r="H296" s="275"/>
    </row>
    <row r="297" spans="3:8" ht="15" customHeight="1">
      <c r="C297" s="275"/>
      <c r="D297" s="275"/>
      <c r="E297" s="275"/>
      <c r="F297" s="275"/>
      <c r="G297" s="275"/>
      <c r="H297" s="275"/>
    </row>
    <row r="298" spans="3:8" ht="15" customHeight="1">
      <c r="C298" s="275"/>
      <c r="D298" s="275"/>
      <c r="E298" s="275"/>
      <c r="F298" s="275"/>
      <c r="G298" s="275"/>
      <c r="H298" s="275"/>
    </row>
    <row r="299" spans="3:8" ht="15" customHeight="1">
      <c r="C299" s="275"/>
      <c r="D299" s="275"/>
      <c r="E299" s="275"/>
      <c r="F299" s="275"/>
      <c r="G299" s="275"/>
      <c r="H299" s="275"/>
    </row>
    <row r="300" spans="3:8" ht="15" customHeight="1">
      <c r="C300" s="275"/>
      <c r="D300" s="275"/>
      <c r="E300" s="275"/>
      <c r="F300" s="275"/>
      <c r="G300" s="275"/>
      <c r="H300" s="275"/>
    </row>
    <row r="301" spans="3:8" ht="15" customHeight="1">
      <c r="C301" s="275"/>
      <c r="D301" s="275"/>
      <c r="E301" s="275"/>
      <c r="F301" s="275"/>
      <c r="G301" s="275"/>
      <c r="H301" s="275"/>
    </row>
    <row r="302" spans="3:8" ht="15" customHeight="1">
      <c r="C302" s="275"/>
      <c r="D302" s="275"/>
      <c r="E302" s="275"/>
      <c r="F302" s="275"/>
      <c r="G302" s="275"/>
      <c r="H302" s="275"/>
    </row>
    <row r="303" spans="3:8" ht="15" customHeight="1">
      <c r="C303" s="275"/>
      <c r="D303" s="275"/>
      <c r="E303" s="275"/>
      <c r="F303" s="275"/>
      <c r="G303" s="275"/>
      <c r="H303" s="275"/>
    </row>
    <row r="304" spans="3:8" ht="15" customHeight="1">
      <c r="C304" s="275"/>
      <c r="D304" s="275"/>
      <c r="E304" s="275"/>
      <c r="F304" s="275"/>
      <c r="G304" s="275"/>
      <c r="H304" s="275"/>
    </row>
    <row r="305" spans="3:8" ht="15" customHeight="1">
      <c r="C305" s="275"/>
      <c r="D305" s="275"/>
      <c r="E305" s="275"/>
      <c r="F305" s="275"/>
      <c r="G305" s="275"/>
      <c r="H305" s="275"/>
    </row>
    <row r="306" spans="3:8" ht="15" customHeight="1">
      <c r="C306" s="275"/>
      <c r="D306" s="275"/>
      <c r="E306" s="275"/>
      <c r="F306" s="275"/>
      <c r="G306" s="275"/>
      <c r="H306" s="275"/>
    </row>
    <row r="307" spans="3:8" ht="15" customHeight="1">
      <c r="C307" s="275"/>
      <c r="D307" s="275"/>
      <c r="E307" s="275"/>
      <c r="F307" s="275"/>
      <c r="G307" s="275"/>
      <c r="H307" s="275"/>
    </row>
    <row r="308" spans="3:8" ht="15" customHeight="1">
      <c r="C308" s="275"/>
      <c r="D308" s="275"/>
      <c r="E308" s="275"/>
      <c r="F308" s="275"/>
      <c r="G308" s="275"/>
      <c r="H308" s="275"/>
    </row>
    <row r="309" spans="3:8" ht="15" customHeight="1">
      <c r="C309" s="275"/>
      <c r="D309" s="275"/>
      <c r="E309" s="275"/>
      <c r="F309" s="275"/>
      <c r="G309" s="275"/>
      <c r="H309" s="275"/>
    </row>
    <row r="310" spans="3:8" ht="15" customHeight="1">
      <c r="C310" s="275"/>
      <c r="D310" s="275"/>
      <c r="E310" s="275"/>
      <c r="F310" s="275"/>
      <c r="G310" s="275"/>
      <c r="H310" s="275"/>
    </row>
    <row r="311" spans="3:8" ht="15" customHeight="1">
      <c r="C311" s="275"/>
      <c r="D311" s="275"/>
      <c r="E311" s="275"/>
      <c r="F311" s="275"/>
      <c r="G311" s="275"/>
      <c r="H311" s="275"/>
    </row>
    <row r="312" spans="3:8" ht="15" customHeight="1">
      <c r="C312" s="275"/>
      <c r="D312" s="275"/>
      <c r="E312" s="275"/>
      <c r="F312" s="275"/>
      <c r="G312" s="275"/>
      <c r="H312" s="275"/>
    </row>
    <row r="313" spans="3:8" ht="15" customHeight="1">
      <c r="C313" s="275"/>
      <c r="D313" s="275"/>
      <c r="E313" s="275"/>
      <c r="F313" s="275"/>
      <c r="G313" s="275"/>
      <c r="H313" s="275"/>
    </row>
    <row r="314" spans="3:8" ht="15" customHeight="1">
      <c r="C314" s="275"/>
      <c r="D314" s="275"/>
      <c r="E314" s="275"/>
      <c r="F314" s="275"/>
      <c r="G314" s="275"/>
      <c r="H314" s="275"/>
    </row>
    <row r="315" spans="3:8" ht="15" customHeight="1">
      <c r="C315" s="275"/>
      <c r="D315" s="275"/>
      <c r="E315" s="275"/>
      <c r="F315" s="275"/>
      <c r="G315" s="275"/>
      <c r="H315" s="275"/>
    </row>
    <row r="316" spans="3:8" ht="15" customHeight="1">
      <c r="C316" s="275"/>
      <c r="D316" s="275"/>
      <c r="E316" s="275"/>
      <c r="F316" s="275"/>
      <c r="G316" s="275"/>
      <c r="H316" s="275"/>
    </row>
    <row r="317" spans="3:8" ht="15" customHeight="1">
      <c r="C317" s="275"/>
      <c r="D317" s="275"/>
      <c r="E317" s="275"/>
      <c r="F317" s="275"/>
      <c r="G317" s="275"/>
      <c r="H317" s="275"/>
    </row>
    <row r="318" spans="3:8" ht="15" customHeight="1">
      <c r="C318" s="275"/>
      <c r="D318" s="275"/>
      <c r="E318" s="275"/>
      <c r="F318" s="275"/>
      <c r="G318" s="275"/>
      <c r="H318" s="275"/>
    </row>
    <row r="319" spans="3:8" ht="15" customHeight="1">
      <c r="C319" s="275"/>
      <c r="D319" s="275"/>
      <c r="E319" s="275"/>
      <c r="F319" s="275"/>
      <c r="G319" s="275"/>
      <c r="H319" s="275"/>
    </row>
    <row r="320" spans="3:8" ht="15" customHeight="1">
      <c r="C320" s="275"/>
      <c r="D320" s="275"/>
      <c r="E320" s="275"/>
      <c r="F320" s="275"/>
      <c r="G320" s="275"/>
      <c r="H320" s="275"/>
    </row>
    <row r="321" spans="3:8" ht="15" customHeight="1">
      <c r="C321" s="275"/>
      <c r="D321" s="275"/>
      <c r="E321" s="275"/>
      <c r="F321" s="275"/>
      <c r="G321" s="275"/>
      <c r="H321" s="275"/>
    </row>
    <row r="322" spans="3:8" ht="15" customHeight="1">
      <c r="C322" s="275"/>
      <c r="D322" s="275"/>
      <c r="E322" s="275"/>
      <c r="F322" s="275"/>
      <c r="G322" s="275"/>
      <c r="H322" s="275"/>
    </row>
    <row r="323" spans="3:8" ht="15" customHeight="1">
      <c r="C323" s="275"/>
      <c r="D323" s="275"/>
      <c r="E323" s="275"/>
      <c r="F323" s="275"/>
      <c r="G323" s="275"/>
      <c r="H323" s="275"/>
    </row>
    <row r="324" spans="3:8" ht="15" customHeight="1">
      <c r="C324" s="275"/>
      <c r="D324" s="275"/>
      <c r="E324" s="275"/>
      <c r="F324" s="275"/>
      <c r="G324" s="275"/>
      <c r="H324" s="275"/>
    </row>
    <row r="325" spans="3:8" ht="15" customHeight="1">
      <c r="C325" s="275"/>
      <c r="D325" s="275"/>
      <c r="E325" s="275"/>
      <c r="F325" s="275"/>
      <c r="G325" s="275"/>
      <c r="H325" s="275"/>
    </row>
    <row r="326" spans="3:8" ht="15" customHeight="1">
      <c r="C326" s="275"/>
      <c r="D326" s="275"/>
      <c r="E326" s="275"/>
      <c r="F326" s="275"/>
      <c r="G326" s="275"/>
      <c r="H326" s="275"/>
    </row>
    <row r="327" spans="3:8" ht="15" customHeight="1">
      <c r="C327" s="275"/>
      <c r="D327" s="275"/>
      <c r="E327" s="275"/>
      <c r="F327" s="275"/>
      <c r="G327" s="275"/>
      <c r="H327" s="275"/>
    </row>
    <row r="328" spans="3:8" ht="15" customHeight="1">
      <c r="C328" s="275"/>
      <c r="D328" s="275"/>
      <c r="E328" s="275"/>
      <c r="F328" s="275"/>
      <c r="G328" s="275"/>
      <c r="H328" s="275"/>
    </row>
    <row r="329" spans="3:8" ht="15" customHeight="1">
      <c r="C329" s="275"/>
      <c r="D329" s="275"/>
      <c r="E329" s="275"/>
      <c r="F329" s="275"/>
      <c r="G329" s="275"/>
      <c r="H329" s="275"/>
    </row>
    <row r="330" spans="3:8" ht="15" customHeight="1">
      <c r="C330" s="275"/>
      <c r="D330" s="275"/>
      <c r="E330" s="275"/>
      <c r="F330" s="275"/>
      <c r="G330" s="275"/>
      <c r="H330" s="275"/>
    </row>
    <row r="331" spans="3:8" ht="15" customHeight="1">
      <c r="C331" s="275"/>
      <c r="D331" s="275"/>
      <c r="E331" s="275"/>
      <c r="F331" s="275"/>
      <c r="G331" s="275"/>
      <c r="H331" s="275"/>
    </row>
    <row r="332" spans="3:8" ht="15" customHeight="1">
      <c r="C332" s="275"/>
      <c r="D332" s="275"/>
      <c r="E332" s="275"/>
      <c r="F332" s="275"/>
      <c r="G332" s="275"/>
      <c r="H332" s="275"/>
    </row>
    <row r="333" spans="3:8" ht="15" customHeight="1">
      <c r="C333" s="275"/>
      <c r="D333" s="275"/>
      <c r="E333" s="275"/>
      <c r="F333" s="275"/>
      <c r="G333" s="275"/>
      <c r="H333" s="275"/>
    </row>
    <row r="334" spans="3:8" ht="15" customHeight="1">
      <c r="C334" s="275"/>
      <c r="D334" s="275"/>
      <c r="E334" s="275"/>
      <c r="F334" s="275"/>
      <c r="G334" s="275"/>
      <c r="H334" s="275"/>
    </row>
    <row r="335" spans="3:8" ht="15" customHeight="1">
      <c r="C335" s="275"/>
      <c r="D335" s="275"/>
      <c r="E335" s="275"/>
      <c r="F335" s="275"/>
      <c r="G335" s="275"/>
      <c r="H335" s="275"/>
    </row>
    <row r="336" spans="3:8" ht="15" customHeight="1">
      <c r="C336" s="275"/>
      <c r="D336" s="275"/>
      <c r="E336" s="275"/>
      <c r="F336" s="275"/>
      <c r="G336" s="275"/>
      <c r="H336" s="275"/>
    </row>
    <row r="337" spans="3:8" ht="15" customHeight="1">
      <c r="C337" s="275"/>
      <c r="D337" s="275"/>
      <c r="E337" s="275"/>
      <c r="F337" s="275"/>
      <c r="G337" s="275"/>
      <c r="H337" s="275"/>
    </row>
    <row r="338" spans="3:8" ht="15" customHeight="1">
      <c r="C338" s="275"/>
      <c r="D338" s="275"/>
      <c r="E338" s="275"/>
      <c r="F338" s="275"/>
      <c r="G338" s="275"/>
      <c r="H338" s="275"/>
    </row>
    <row r="339" spans="3:8" ht="15" customHeight="1">
      <c r="C339" s="275"/>
      <c r="D339" s="275"/>
      <c r="E339" s="275"/>
      <c r="F339" s="275"/>
      <c r="G339" s="275"/>
      <c r="H339" s="275"/>
    </row>
    <row r="340" spans="3:8" ht="15" customHeight="1">
      <c r="C340" s="275"/>
      <c r="D340" s="275"/>
      <c r="E340" s="275"/>
      <c r="F340" s="275"/>
      <c r="G340" s="275"/>
      <c r="H340" s="275"/>
    </row>
    <row r="341" spans="3:8" ht="15" customHeight="1">
      <c r="C341" s="275"/>
      <c r="D341" s="275"/>
      <c r="E341" s="275"/>
      <c r="F341" s="275"/>
      <c r="G341" s="275"/>
      <c r="H341" s="275"/>
    </row>
    <row r="342" spans="3:8" ht="15" customHeight="1">
      <c r="C342" s="275"/>
      <c r="D342" s="275"/>
      <c r="E342" s="275"/>
      <c r="F342" s="275"/>
      <c r="G342" s="275"/>
      <c r="H342" s="275"/>
    </row>
    <row r="343" spans="3:8" ht="15" customHeight="1">
      <c r="C343" s="275"/>
      <c r="D343" s="275"/>
      <c r="E343" s="275"/>
      <c r="F343" s="275"/>
      <c r="G343" s="275"/>
      <c r="H343" s="275"/>
    </row>
    <row r="344" spans="3:8" ht="15" customHeight="1">
      <c r="C344" s="275"/>
      <c r="D344" s="275"/>
      <c r="E344" s="275"/>
      <c r="F344" s="275"/>
      <c r="G344" s="275"/>
      <c r="H344" s="275"/>
    </row>
    <row r="345" spans="3:8" ht="15" customHeight="1">
      <c r="C345" s="275"/>
      <c r="D345" s="275"/>
      <c r="E345" s="275"/>
      <c r="F345" s="275"/>
      <c r="G345" s="275"/>
      <c r="H345" s="275"/>
    </row>
    <row r="346" spans="3:8" ht="15" customHeight="1">
      <c r="C346" s="275"/>
      <c r="D346" s="275"/>
      <c r="E346" s="275"/>
      <c r="F346" s="275"/>
      <c r="G346" s="275"/>
      <c r="H346" s="275"/>
    </row>
    <row r="347" spans="3:8" ht="15" customHeight="1">
      <c r="C347" s="275"/>
      <c r="D347" s="275"/>
      <c r="E347" s="275"/>
      <c r="F347" s="275"/>
      <c r="G347" s="275"/>
      <c r="H347" s="275"/>
    </row>
    <row r="348" spans="3:8" ht="15" customHeight="1">
      <c r="C348" s="275"/>
      <c r="D348" s="275"/>
      <c r="E348" s="275"/>
      <c r="F348" s="275"/>
      <c r="G348" s="275"/>
      <c r="H348" s="275"/>
    </row>
    <row r="349" spans="3:8" ht="15" customHeight="1">
      <c r="C349" s="275"/>
      <c r="D349" s="275"/>
      <c r="E349" s="275"/>
      <c r="F349" s="275"/>
      <c r="G349" s="275"/>
      <c r="H349" s="275"/>
    </row>
    <row r="350" spans="3:8" ht="15" customHeight="1">
      <c r="C350" s="275"/>
      <c r="D350" s="275"/>
      <c r="E350" s="275"/>
      <c r="F350" s="275"/>
      <c r="G350" s="275"/>
      <c r="H350" s="275"/>
    </row>
    <row r="351" spans="3:8" ht="15" customHeight="1">
      <c r="C351" s="275"/>
      <c r="D351" s="275"/>
      <c r="E351" s="275"/>
      <c r="F351" s="275"/>
      <c r="G351" s="275"/>
      <c r="H351" s="275"/>
    </row>
    <row r="352" spans="3:8" ht="15" customHeight="1">
      <c r="C352" s="275"/>
      <c r="D352" s="275"/>
      <c r="E352" s="275"/>
      <c r="F352" s="275"/>
      <c r="G352" s="275"/>
      <c r="H352" s="275"/>
    </row>
    <row r="353" spans="3:8" ht="15" customHeight="1">
      <c r="C353" s="275"/>
      <c r="D353" s="275"/>
      <c r="E353" s="275"/>
      <c r="F353" s="275"/>
      <c r="G353" s="275"/>
      <c r="H353" s="275"/>
    </row>
    <row r="354" spans="3:8" ht="15" customHeight="1">
      <c r="C354" s="275"/>
      <c r="D354" s="275"/>
      <c r="E354" s="275"/>
      <c r="F354" s="275"/>
      <c r="G354" s="275"/>
      <c r="H354" s="275"/>
    </row>
    <row r="355" spans="3:8" ht="15" customHeight="1">
      <c r="C355" s="275"/>
      <c r="D355" s="275"/>
      <c r="E355" s="275"/>
      <c r="F355" s="275"/>
      <c r="G355" s="275"/>
      <c r="H355" s="275"/>
    </row>
    <row r="356" spans="3:8" ht="15" customHeight="1">
      <c r="C356" s="275"/>
      <c r="D356" s="275"/>
      <c r="E356" s="275"/>
      <c r="F356" s="275"/>
      <c r="G356" s="275"/>
      <c r="H356" s="275"/>
    </row>
    <row r="357" spans="3:8" ht="15" customHeight="1">
      <c r="C357" s="275"/>
      <c r="D357" s="275"/>
      <c r="E357" s="275"/>
      <c r="F357" s="275"/>
      <c r="G357" s="275"/>
      <c r="H357" s="275"/>
    </row>
    <row r="358" spans="3:8" ht="15" customHeight="1">
      <c r="C358" s="275"/>
      <c r="D358" s="275"/>
      <c r="E358" s="275"/>
      <c r="F358" s="275"/>
      <c r="G358" s="275"/>
      <c r="H358" s="275"/>
    </row>
    <row r="359" spans="3:8" ht="15" customHeight="1">
      <c r="C359" s="275"/>
      <c r="D359" s="275"/>
      <c r="E359" s="275"/>
      <c r="F359" s="275"/>
      <c r="G359" s="275"/>
      <c r="H359" s="275"/>
    </row>
    <row r="360" spans="3:8" ht="15" customHeight="1">
      <c r="C360" s="275"/>
      <c r="D360" s="275"/>
      <c r="E360" s="275"/>
      <c r="F360" s="275"/>
      <c r="G360" s="275"/>
      <c r="H360" s="275"/>
    </row>
    <row r="361" spans="3:8" ht="15" customHeight="1">
      <c r="C361" s="275"/>
      <c r="D361" s="275"/>
      <c r="E361" s="275"/>
      <c r="F361" s="275"/>
      <c r="G361" s="275"/>
      <c r="H361" s="275"/>
    </row>
    <row r="362" spans="3:8" ht="15" customHeight="1">
      <c r="C362" s="275"/>
      <c r="D362" s="275"/>
      <c r="E362" s="275"/>
      <c r="F362" s="275"/>
      <c r="G362" s="275"/>
      <c r="H362" s="275"/>
    </row>
    <row r="363" spans="3:8" ht="15" customHeight="1">
      <c r="C363" s="275"/>
      <c r="D363" s="275"/>
      <c r="E363" s="275"/>
      <c r="F363" s="275"/>
      <c r="G363" s="275"/>
      <c r="H363" s="275"/>
    </row>
    <row r="364" spans="3:8" ht="15" customHeight="1">
      <c r="C364" s="275"/>
      <c r="D364" s="275"/>
      <c r="E364" s="275"/>
      <c r="F364" s="275"/>
      <c r="G364" s="275"/>
      <c r="H364" s="275"/>
    </row>
    <row r="365" spans="3:8" ht="15" customHeight="1">
      <c r="C365" s="275"/>
      <c r="D365" s="275"/>
      <c r="E365" s="275"/>
      <c r="F365" s="275"/>
      <c r="G365" s="275"/>
      <c r="H365" s="275"/>
    </row>
    <row r="366" spans="3:8" ht="15" customHeight="1">
      <c r="C366" s="275"/>
      <c r="D366" s="275"/>
      <c r="E366" s="275"/>
      <c r="F366" s="275"/>
      <c r="G366" s="275"/>
      <c r="H366" s="275"/>
    </row>
    <row r="367" spans="3:8" ht="15" customHeight="1">
      <c r="C367" s="275"/>
      <c r="D367" s="275"/>
      <c r="E367" s="275"/>
      <c r="F367" s="275"/>
      <c r="G367" s="275"/>
      <c r="H367" s="275"/>
    </row>
    <row r="368" spans="3:8" ht="15" customHeight="1">
      <c r="C368" s="275"/>
      <c r="D368" s="275"/>
      <c r="E368" s="275"/>
      <c r="F368" s="275"/>
      <c r="G368" s="275"/>
      <c r="H368" s="275"/>
    </row>
    <row r="369" spans="3:8" ht="15" customHeight="1">
      <c r="C369" s="275"/>
      <c r="D369" s="275"/>
      <c r="E369" s="275"/>
      <c r="F369" s="275"/>
      <c r="G369" s="275"/>
      <c r="H369" s="275"/>
    </row>
    <row r="370" spans="3:8" ht="15" customHeight="1">
      <c r="C370" s="275"/>
      <c r="D370" s="275"/>
      <c r="E370" s="275"/>
      <c r="F370" s="275"/>
      <c r="G370" s="275"/>
      <c r="H370" s="275"/>
    </row>
    <row r="371" spans="3:8" ht="15" customHeight="1">
      <c r="C371" s="275"/>
      <c r="D371" s="275"/>
      <c r="E371" s="275"/>
      <c r="F371" s="275"/>
      <c r="G371" s="275"/>
      <c r="H371" s="275"/>
    </row>
    <row r="372" spans="3:8" ht="15" customHeight="1">
      <c r="C372" s="275"/>
      <c r="D372" s="275"/>
      <c r="E372" s="275"/>
      <c r="F372" s="275"/>
      <c r="G372" s="275"/>
      <c r="H372" s="275"/>
    </row>
    <row r="373" spans="3:8" ht="15" customHeight="1">
      <c r="C373" s="275"/>
      <c r="D373" s="275"/>
      <c r="E373" s="275"/>
      <c r="F373" s="275"/>
      <c r="G373" s="275"/>
      <c r="H373" s="275"/>
    </row>
    <row r="374" spans="3:8" ht="15" customHeight="1">
      <c r="C374" s="275"/>
      <c r="D374" s="275"/>
      <c r="E374" s="275"/>
      <c r="F374" s="275"/>
      <c r="G374" s="275"/>
      <c r="H374" s="275"/>
    </row>
    <row r="375" spans="3:8" ht="15" customHeight="1">
      <c r="C375" s="275"/>
      <c r="D375" s="275"/>
      <c r="E375" s="275"/>
      <c r="F375" s="275"/>
      <c r="G375" s="275"/>
      <c r="H375" s="275"/>
    </row>
    <row r="376" spans="3:8" ht="15" customHeight="1">
      <c r="C376" s="275"/>
      <c r="D376" s="275"/>
      <c r="E376" s="275"/>
      <c r="F376" s="275"/>
      <c r="G376" s="275"/>
      <c r="H376" s="275"/>
    </row>
    <row r="377" spans="3:8" ht="15" customHeight="1">
      <c r="C377" s="275"/>
      <c r="D377" s="275"/>
      <c r="E377" s="275"/>
      <c r="F377" s="275"/>
      <c r="G377" s="275"/>
      <c r="H377" s="275"/>
    </row>
    <row r="378" spans="3:8" ht="15" customHeight="1">
      <c r="C378" s="275"/>
      <c r="D378" s="275"/>
      <c r="E378" s="275"/>
      <c r="F378" s="275"/>
      <c r="G378" s="275"/>
      <c r="H378" s="275"/>
    </row>
    <row r="379" spans="3:8" ht="15" customHeight="1">
      <c r="C379" s="275"/>
      <c r="D379" s="275"/>
      <c r="E379" s="275"/>
      <c r="F379" s="275"/>
      <c r="G379" s="275"/>
      <c r="H379" s="275"/>
    </row>
    <row r="380" spans="3:8" ht="15" customHeight="1">
      <c r="C380" s="275"/>
      <c r="D380" s="275"/>
      <c r="E380" s="275"/>
      <c r="F380" s="275"/>
      <c r="G380" s="275"/>
      <c r="H380" s="275"/>
    </row>
    <row r="381" spans="3:8" ht="15" customHeight="1">
      <c r="C381" s="275"/>
      <c r="D381" s="275"/>
      <c r="E381" s="275"/>
      <c r="F381" s="275"/>
      <c r="G381" s="275"/>
      <c r="H381" s="275"/>
    </row>
    <row r="382" spans="3:8" ht="15" customHeight="1">
      <c r="C382" s="275"/>
      <c r="D382" s="275"/>
      <c r="E382" s="275"/>
      <c r="F382" s="275"/>
      <c r="G382" s="275"/>
      <c r="H382" s="275"/>
    </row>
    <row r="383" spans="3:8" ht="15" customHeight="1">
      <c r="C383" s="275"/>
      <c r="D383" s="275"/>
      <c r="E383" s="275"/>
      <c r="F383" s="275"/>
      <c r="G383" s="275"/>
      <c r="H383" s="275"/>
    </row>
    <row r="384" spans="3:8" ht="15" customHeight="1">
      <c r="C384" s="275"/>
      <c r="D384" s="275"/>
      <c r="E384" s="275"/>
      <c r="F384" s="275"/>
      <c r="G384" s="275"/>
      <c r="H384" s="275"/>
    </row>
    <row r="385" spans="3:8" ht="15" customHeight="1">
      <c r="C385" s="275"/>
      <c r="D385" s="275"/>
      <c r="E385" s="275"/>
      <c r="F385" s="275"/>
      <c r="G385" s="275"/>
      <c r="H385" s="275"/>
    </row>
    <row r="386" spans="3:8" ht="15" customHeight="1">
      <c r="C386" s="275"/>
      <c r="D386" s="275"/>
      <c r="E386" s="275"/>
      <c r="F386" s="275"/>
      <c r="G386" s="275"/>
      <c r="H386" s="275"/>
    </row>
    <row r="387" spans="3:8" ht="15" customHeight="1">
      <c r="C387" s="275"/>
      <c r="D387" s="275"/>
      <c r="E387" s="275"/>
      <c r="F387" s="275"/>
      <c r="G387" s="275"/>
      <c r="H387" s="275"/>
    </row>
    <row r="388" spans="3:8" ht="15" customHeight="1">
      <c r="C388" s="275"/>
      <c r="D388" s="275"/>
      <c r="E388" s="275"/>
      <c r="F388" s="275"/>
      <c r="G388" s="275"/>
      <c r="H388" s="275"/>
    </row>
    <row r="389" spans="3:8" ht="15" customHeight="1">
      <c r="C389" s="275"/>
      <c r="D389" s="275"/>
      <c r="E389" s="275"/>
      <c r="F389" s="275"/>
      <c r="G389" s="275"/>
      <c r="H389" s="275"/>
    </row>
    <row r="390" spans="3:8" ht="15" customHeight="1">
      <c r="C390" s="275"/>
      <c r="D390" s="275"/>
      <c r="E390" s="275"/>
      <c r="F390" s="275"/>
      <c r="G390" s="275"/>
      <c r="H390" s="275"/>
    </row>
    <row r="391" spans="3:8" ht="15" customHeight="1">
      <c r="C391" s="275"/>
      <c r="D391" s="275"/>
      <c r="E391" s="275"/>
      <c r="F391" s="275"/>
      <c r="G391" s="275"/>
      <c r="H391" s="275"/>
    </row>
    <row r="392" spans="3:8" ht="15" customHeight="1">
      <c r="C392" s="275"/>
      <c r="D392" s="275"/>
      <c r="E392" s="275"/>
      <c r="F392" s="275"/>
      <c r="G392" s="275"/>
      <c r="H392" s="275"/>
    </row>
    <row r="393" spans="3:8" ht="15" customHeight="1">
      <c r="C393" s="275"/>
      <c r="D393" s="275"/>
      <c r="E393" s="275"/>
      <c r="F393" s="275"/>
      <c r="G393" s="275"/>
      <c r="H393" s="275"/>
    </row>
    <row r="394" spans="3:8" ht="15" customHeight="1">
      <c r="C394" s="275"/>
      <c r="D394" s="275"/>
      <c r="E394" s="275"/>
      <c r="F394" s="275"/>
      <c r="G394" s="275"/>
      <c r="H394" s="275"/>
    </row>
    <row r="395" spans="3:8" ht="15" customHeight="1">
      <c r="C395" s="275"/>
      <c r="D395" s="275"/>
      <c r="E395" s="275"/>
      <c r="F395" s="275"/>
      <c r="G395" s="275"/>
      <c r="H395" s="275"/>
    </row>
    <row r="396" spans="3:8" ht="15" customHeight="1">
      <c r="C396" s="275"/>
      <c r="D396" s="275"/>
      <c r="E396" s="275"/>
      <c r="F396" s="275"/>
      <c r="G396" s="275"/>
      <c r="H396" s="275"/>
    </row>
    <row r="397" spans="3:8" ht="15" customHeight="1">
      <c r="C397" s="275"/>
      <c r="D397" s="275"/>
      <c r="E397" s="275"/>
      <c r="F397" s="275"/>
      <c r="G397" s="275"/>
      <c r="H397" s="275"/>
    </row>
    <row r="398" spans="3:8" ht="15" customHeight="1">
      <c r="C398" s="275"/>
      <c r="D398" s="275"/>
      <c r="E398" s="275"/>
      <c r="F398" s="275"/>
      <c r="G398" s="275"/>
      <c r="H398" s="275"/>
    </row>
    <row r="399" spans="3:8" ht="15" customHeight="1">
      <c r="C399" s="275"/>
      <c r="D399" s="275"/>
      <c r="E399" s="275"/>
      <c r="F399" s="275"/>
      <c r="G399" s="275"/>
      <c r="H399" s="275"/>
    </row>
    <row r="400" spans="3:8" ht="15" customHeight="1">
      <c r="C400" s="275"/>
      <c r="D400" s="275"/>
      <c r="E400" s="275"/>
      <c r="F400" s="275"/>
      <c r="G400" s="275"/>
      <c r="H400" s="275"/>
    </row>
    <row r="401" spans="3:8" ht="15" customHeight="1">
      <c r="C401" s="275"/>
      <c r="D401" s="275"/>
      <c r="E401" s="275"/>
      <c r="F401" s="275"/>
      <c r="G401" s="275"/>
      <c r="H401" s="275"/>
    </row>
    <row r="402" spans="3:8" ht="15" customHeight="1">
      <c r="C402" s="275"/>
      <c r="D402" s="275"/>
      <c r="E402" s="275"/>
      <c r="F402" s="275"/>
      <c r="G402" s="275"/>
      <c r="H402" s="275"/>
    </row>
    <row r="403" spans="3:8" ht="15" customHeight="1">
      <c r="C403" s="275"/>
      <c r="D403" s="275"/>
      <c r="E403" s="275"/>
      <c r="F403" s="275"/>
      <c r="G403" s="275"/>
      <c r="H403" s="275"/>
    </row>
    <row r="404" spans="3:8" ht="15" customHeight="1">
      <c r="C404" s="275"/>
      <c r="D404" s="275"/>
      <c r="E404" s="275"/>
      <c r="F404" s="275"/>
      <c r="G404" s="275"/>
      <c r="H404" s="275"/>
    </row>
    <row r="405" spans="3:8" ht="15" customHeight="1">
      <c r="C405" s="275"/>
      <c r="D405" s="275"/>
      <c r="E405" s="275"/>
      <c r="F405" s="275"/>
      <c r="G405" s="275"/>
      <c r="H405" s="275"/>
    </row>
    <row r="406" spans="3:8" ht="15" customHeight="1">
      <c r="C406" s="275"/>
      <c r="D406" s="275"/>
      <c r="E406" s="275"/>
      <c r="F406" s="275"/>
      <c r="G406" s="275"/>
      <c r="H406" s="275"/>
    </row>
    <row r="407" spans="3:8" ht="15" customHeight="1">
      <c r="C407" s="275"/>
      <c r="D407" s="275"/>
      <c r="E407" s="275"/>
      <c r="F407" s="275"/>
      <c r="G407" s="275"/>
      <c r="H407" s="275"/>
    </row>
    <row r="408" spans="3:8" ht="15" customHeight="1">
      <c r="C408" s="275"/>
      <c r="D408" s="275"/>
      <c r="E408" s="275"/>
      <c r="F408" s="275"/>
      <c r="G408" s="275"/>
      <c r="H408" s="275"/>
    </row>
    <row r="409" spans="3:8" ht="15" customHeight="1">
      <c r="C409" s="275"/>
      <c r="D409" s="275"/>
      <c r="E409" s="275"/>
      <c r="F409" s="275"/>
      <c r="G409" s="275"/>
      <c r="H409" s="275"/>
    </row>
    <row r="410" spans="3:8" ht="15" customHeight="1">
      <c r="C410" s="275"/>
      <c r="D410" s="275"/>
      <c r="E410" s="275"/>
      <c r="F410" s="275"/>
      <c r="G410" s="275"/>
      <c r="H410" s="275"/>
    </row>
    <row r="411" spans="3:8" ht="15" customHeight="1">
      <c r="C411" s="275"/>
      <c r="D411" s="275"/>
      <c r="E411" s="275"/>
      <c r="F411" s="275"/>
      <c r="G411" s="275"/>
      <c r="H411" s="275"/>
    </row>
    <row r="412" spans="3:8" ht="15" customHeight="1">
      <c r="C412" s="275"/>
      <c r="D412" s="275"/>
      <c r="E412" s="275"/>
      <c r="F412" s="275"/>
      <c r="G412" s="275"/>
      <c r="H412" s="275"/>
    </row>
    <row r="413" spans="3:8" ht="15" customHeight="1">
      <c r="C413" s="275"/>
      <c r="D413" s="275"/>
      <c r="E413" s="275"/>
      <c r="F413" s="275"/>
      <c r="G413" s="275"/>
      <c r="H413" s="275"/>
    </row>
    <row r="414" spans="3:8" ht="15" customHeight="1">
      <c r="C414" s="275"/>
      <c r="D414" s="275"/>
      <c r="E414" s="275"/>
      <c r="F414" s="275"/>
      <c r="G414" s="275"/>
      <c r="H414" s="275"/>
    </row>
    <row r="415" spans="3:8" ht="15" customHeight="1">
      <c r="C415" s="275"/>
      <c r="D415" s="275"/>
      <c r="E415" s="275"/>
      <c r="F415" s="275"/>
      <c r="G415" s="275"/>
      <c r="H415" s="275"/>
    </row>
    <row r="416" spans="3:8" ht="15" customHeight="1">
      <c r="C416" s="275"/>
      <c r="D416" s="275"/>
      <c r="E416" s="275"/>
      <c r="F416" s="275"/>
      <c r="G416" s="275"/>
      <c r="H416" s="275"/>
    </row>
    <row r="417" spans="3:8" ht="15" customHeight="1">
      <c r="C417" s="275"/>
      <c r="D417" s="275"/>
      <c r="E417" s="275"/>
      <c r="F417" s="275"/>
      <c r="G417" s="275"/>
      <c r="H417" s="275"/>
    </row>
    <row r="418" spans="3:8" ht="15" customHeight="1">
      <c r="C418" s="275"/>
      <c r="D418" s="275"/>
      <c r="E418" s="275"/>
      <c r="F418" s="275"/>
      <c r="G418" s="275"/>
      <c r="H418" s="275"/>
    </row>
    <row r="419" spans="3:8" ht="15" customHeight="1">
      <c r="C419" s="275"/>
      <c r="D419" s="275"/>
      <c r="E419" s="275"/>
      <c r="F419" s="275"/>
      <c r="G419" s="275"/>
      <c r="H419" s="275"/>
    </row>
    <row r="420" spans="3:8" ht="15" customHeight="1">
      <c r="C420" s="275"/>
      <c r="D420" s="275"/>
      <c r="E420" s="275"/>
      <c r="F420" s="275"/>
      <c r="G420" s="275"/>
      <c r="H420" s="275"/>
    </row>
    <row r="421" spans="3:8" ht="15" customHeight="1">
      <c r="C421" s="275"/>
      <c r="D421" s="275"/>
      <c r="E421" s="275"/>
      <c r="F421" s="275"/>
      <c r="G421" s="275"/>
      <c r="H421" s="275"/>
    </row>
    <row r="422" spans="3:8" ht="15" customHeight="1">
      <c r="C422" s="275"/>
      <c r="D422" s="275"/>
      <c r="E422" s="275"/>
      <c r="F422" s="275"/>
      <c r="G422" s="275"/>
      <c r="H422" s="275"/>
    </row>
    <row r="423" spans="3:8" ht="15" customHeight="1">
      <c r="C423" s="275"/>
      <c r="D423" s="275"/>
      <c r="E423" s="275"/>
      <c r="F423" s="275"/>
      <c r="G423" s="275"/>
      <c r="H423" s="275"/>
    </row>
    <row r="424" spans="3:8" ht="15" customHeight="1">
      <c r="C424" s="275"/>
      <c r="D424" s="275"/>
      <c r="E424" s="275"/>
      <c r="F424" s="275"/>
      <c r="G424" s="275"/>
      <c r="H424" s="275"/>
    </row>
    <row r="425" spans="3:8" ht="15" customHeight="1">
      <c r="C425" s="275"/>
      <c r="D425" s="275"/>
      <c r="E425" s="275"/>
      <c r="F425" s="275"/>
      <c r="G425" s="275"/>
      <c r="H425" s="275"/>
    </row>
    <row r="426" spans="3:8" ht="15" customHeight="1">
      <c r="C426" s="275"/>
      <c r="D426" s="275"/>
      <c r="E426" s="275"/>
      <c r="F426" s="275"/>
      <c r="G426" s="275"/>
      <c r="H426" s="275"/>
    </row>
    <row r="427" spans="3:8" ht="15" customHeight="1">
      <c r="C427" s="275"/>
      <c r="D427" s="275"/>
      <c r="E427" s="275"/>
      <c r="F427" s="275"/>
      <c r="G427" s="275"/>
      <c r="H427" s="275"/>
    </row>
    <row r="428" spans="3:8" ht="15" customHeight="1">
      <c r="C428" s="275"/>
      <c r="D428" s="275"/>
      <c r="E428" s="275"/>
      <c r="F428" s="275"/>
      <c r="G428" s="275"/>
      <c r="H428" s="275"/>
    </row>
    <row r="429" spans="3:8" ht="15" customHeight="1">
      <c r="C429" s="275"/>
      <c r="D429" s="275"/>
      <c r="E429" s="275"/>
      <c r="F429" s="275"/>
      <c r="G429" s="275"/>
      <c r="H429" s="275"/>
    </row>
    <row r="430" spans="3:8" ht="15" customHeight="1">
      <c r="C430" s="275"/>
      <c r="D430" s="275"/>
      <c r="E430" s="275"/>
      <c r="F430" s="275"/>
      <c r="G430" s="275"/>
      <c r="H430" s="275"/>
    </row>
    <row r="431" spans="3:8" ht="15" customHeight="1">
      <c r="C431" s="275"/>
      <c r="D431" s="275"/>
      <c r="E431" s="275"/>
      <c r="F431" s="275"/>
      <c r="G431" s="275"/>
      <c r="H431" s="275"/>
    </row>
    <row r="432" spans="3:8" ht="15" customHeight="1">
      <c r="C432" s="275"/>
      <c r="D432" s="275"/>
      <c r="E432" s="275"/>
      <c r="F432" s="275"/>
      <c r="G432" s="275"/>
      <c r="H432" s="275"/>
    </row>
    <row r="433" spans="3:8" ht="15" customHeight="1">
      <c r="C433" s="275"/>
      <c r="D433" s="275"/>
      <c r="E433" s="275"/>
      <c r="F433" s="275"/>
      <c r="G433" s="275"/>
      <c r="H433" s="275"/>
    </row>
    <row r="434" spans="3:8" ht="15" customHeight="1">
      <c r="C434" s="275"/>
      <c r="D434" s="275"/>
      <c r="E434" s="275"/>
      <c r="F434" s="275"/>
      <c r="G434" s="275"/>
      <c r="H434" s="275"/>
    </row>
    <row r="435" spans="3:8" ht="15" customHeight="1">
      <c r="C435" s="275"/>
      <c r="D435" s="275"/>
      <c r="E435" s="275"/>
      <c r="F435" s="275"/>
      <c r="G435" s="275"/>
      <c r="H435" s="275"/>
    </row>
    <row r="436" spans="3:8" ht="15" customHeight="1">
      <c r="C436" s="275"/>
      <c r="D436" s="275"/>
      <c r="E436" s="275"/>
      <c r="F436" s="275"/>
      <c r="G436" s="275"/>
      <c r="H436" s="275"/>
    </row>
    <row r="437" spans="3:8" ht="15" customHeight="1">
      <c r="C437" s="275"/>
      <c r="D437" s="275"/>
      <c r="E437" s="275"/>
      <c r="F437" s="275"/>
      <c r="G437" s="275"/>
      <c r="H437" s="275"/>
    </row>
    <row r="438" spans="3:8" ht="15" customHeight="1">
      <c r="C438" s="275"/>
      <c r="D438" s="275"/>
      <c r="E438" s="275"/>
      <c r="F438" s="275"/>
      <c r="G438" s="275"/>
      <c r="H438" s="275"/>
    </row>
    <row r="439" spans="3:8" ht="15" customHeight="1">
      <c r="C439" s="275"/>
      <c r="D439" s="275"/>
      <c r="E439" s="275"/>
      <c r="F439" s="275"/>
      <c r="G439" s="275"/>
      <c r="H439" s="275"/>
    </row>
    <row r="440" spans="3:8" ht="15" customHeight="1">
      <c r="C440" s="275"/>
      <c r="D440" s="275"/>
      <c r="E440" s="275"/>
      <c r="F440" s="275"/>
      <c r="G440" s="275"/>
      <c r="H440" s="275"/>
    </row>
    <row r="441" spans="3:8" ht="15" customHeight="1">
      <c r="C441" s="275"/>
      <c r="D441" s="275"/>
      <c r="E441" s="275"/>
      <c r="F441" s="275"/>
      <c r="G441" s="275"/>
      <c r="H441" s="275"/>
    </row>
    <row r="442" spans="3:8" ht="15" customHeight="1">
      <c r="C442" s="275"/>
      <c r="D442" s="275"/>
      <c r="E442" s="275"/>
      <c r="F442" s="275"/>
      <c r="G442" s="275"/>
      <c r="H442" s="275"/>
    </row>
    <row r="443" spans="3:8" ht="15" customHeight="1">
      <c r="C443" s="275"/>
      <c r="D443" s="275"/>
      <c r="E443" s="275"/>
      <c r="F443" s="275"/>
      <c r="G443" s="275"/>
      <c r="H443" s="275"/>
    </row>
    <row r="444" spans="3:8" ht="15" customHeight="1">
      <c r="C444" s="275"/>
      <c r="D444" s="275"/>
      <c r="E444" s="275"/>
      <c r="F444" s="275"/>
      <c r="G444" s="275"/>
      <c r="H444" s="275"/>
    </row>
    <row r="445" spans="3:8" ht="15" customHeight="1">
      <c r="C445" s="275"/>
      <c r="D445" s="275"/>
      <c r="E445" s="275"/>
      <c r="F445" s="275"/>
      <c r="G445" s="275"/>
      <c r="H445" s="275"/>
    </row>
    <row r="446" spans="3:8" ht="15" customHeight="1">
      <c r="C446" s="275"/>
      <c r="D446" s="275"/>
      <c r="E446" s="275"/>
      <c r="F446" s="275"/>
      <c r="G446" s="275"/>
      <c r="H446" s="275"/>
    </row>
    <row r="447" spans="3:8" ht="15" customHeight="1">
      <c r="C447" s="275"/>
      <c r="D447" s="275"/>
      <c r="E447" s="275"/>
      <c r="F447" s="275"/>
      <c r="G447" s="275"/>
      <c r="H447" s="275"/>
    </row>
    <row r="448" spans="3:8" ht="15" customHeight="1">
      <c r="C448" s="275"/>
      <c r="D448" s="275"/>
      <c r="E448" s="275"/>
      <c r="F448" s="275"/>
      <c r="G448" s="275"/>
      <c r="H448" s="275"/>
    </row>
    <row r="449" spans="3:8" ht="15" customHeight="1">
      <c r="C449" s="275"/>
      <c r="D449" s="275"/>
      <c r="E449" s="275"/>
      <c r="F449" s="275"/>
      <c r="G449" s="275"/>
      <c r="H449" s="275"/>
    </row>
    <row r="450" spans="3:8" ht="15" customHeight="1">
      <c r="C450" s="275"/>
      <c r="D450" s="275"/>
      <c r="E450" s="275"/>
      <c r="F450" s="275"/>
      <c r="G450" s="275"/>
      <c r="H450" s="275"/>
    </row>
    <row r="451" spans="3:8" ht="15" customHeight="1">
      <c r="C451" s="275"/>
      <c r="D451" s="275"/>
      <c r="E451" s="275"/>
      <c r="F451" s="275"/>
      <c r="G451" s="275"/>
      <c r="H451" s="275"/>
    </row>
    <row r="452" spans="3:8" ht="15" customHeight="1">
      <c r="C452" s="275"/>
      <c r="D452" s="275"/>
      <c r="E452" s="275"/>
      <c r="F452" s="275"/>
      <c r="G452" s="275"/>
      <c r="H452" s="275"/>
    </row>
    <row r="453" spans="3:8" ht="15" customHeight="1">
      <c r="C453" s="275"/>
      <c r="D453" s="275"/>
      <c r="E453" s="275"/>
      <c r="F453" s="275"/>
      <c r="G453" s="275"/>
      <c r="H453" s="275"/>
    </row>
    <row r="454" spans="3:8" ht="15" customHeight="1">
      <c r="C454" s="275"/>
      <c r="D454" s="275"/>
      <c r="E454" s="275"/>
      <c r="F454" s="275"/>
      <c r="G454" s="275"/>
      <c r="H454" s="275"/>
    </row>
    <row r="455" spans="3:8" ht="15" customHeight="1">
      <c r="C455" s="275"/>
      <c r="D455" s="275"/>
      <c r="E455" s="275"/>
      <c r="F455" s="275"/>
      <c r="G455" s="275"/>
      <c r="H455" s="275"/>
    </row>
    <row r="456" spans="3:8" ht="15" customHeight="1">
      <c r="C456" s="275"/>
      <c r="D456" s="275"/>
      <c r="E456" s="275"/>
      <c r="F456" s="275"/>
      <c r="G456" s="275"/>
      <c r="H456" s="275"/>
    </row>
    <row r="457" spans="3:8" ht="15" customHeight="1">
      <c r="C457" s="275"/>
      <c r="D457" s="275"/>
      <c r="E457" s="275"/>
      <c r="F457" s="275"/>
      <c r="G457" s="275"/>
      <c r="H457" s="275"/>
    </row>
    <row r="458" spans="3:8" ht="15" customHeight="1">
      <c r="C458" s="275"/>
      <c r="D458" s="275"/>
      <c r="E458" s="275"/>
      <c r="F458" s="275"/>
      <c r="G458" s="275"/>
      <c r="H458" s="275"/>
    </row>
    <row r="459" spans="3:8" ht="15" customHeight="1">
      <c r="C459" s="275"/>
      <c r="D459" s="275"/>
      <c r="E459" s="275"/>
      <c r="F459" s="275"/>
      <c r="G459" s="275"/>
      <c r="H459" s="275"/>
    </row>
    <row r="460" spans="3:8" ht="15" customHeight="1">
      <c r="C460" s="275"/>
      <c r="D460" s="275"/>
      <c r="E460" s="275"/>
      <c r="F460" s="275"/>
      <c r="G460" s="275"/>
      <c r="H460" s="275"/>
    </row>
    <row r="461" spans="3:8" ht="15" customHeight="1">
      <c r="C461" s="275"/>
      <c r="D461" s="275"/>
      <c r="E461" s="275"/>
      <c r="F461" s="275"/>
      <c r="G461" s="275"/>
      <c r="H461" s="275"/>
    </row>
    <row r="462" spans="3:8" ht="15" customHeight="1">
      <c r="C462" s="275"/>
      <c r="D462" s="275"/>
      <c r="E462" s="275"/>
      <c r="F462" s="275"/>
      <c r="G462" s="275"/>
      <c r="H462" s="275"/>
    </row>
    <row r="463" spans="3:8" ht="15" customHeight="1">
      <c r="C463" s="275"/>
      <c r="D463" s="275"/>
      <c r="E463" s="275"/>
      <c r="F463" s="275"/>
      <c r="G463" s="275"/>
      <c r="H463" s="275"/>
    </row>
    <row r="464" spans="3:8" ht="15" customHeight="1">
      <c r="C464" s="275"/>
      <c r="D464" s="275"/>
      <c r="E464" s="275"/>
      <c r="F464" s="275"/>
      <c r="G464" s="275"/>
      <c r="H464" s="275"/>
    </row>
    <row r="465" spans="3:8" ht="15" customHeight="1">
      <c r="C465" s="275"/>
      <c r="D465" s="275"/>
      <c r="E465" s="275"/>
      <c r="F465" s="275"/>
      <c r="G465" s="275"/>
      <c r="H465" s="275"/>
    </row>
    <row r="466" spans="3:8" ht="15" customHeight="1">
      <c r="C466" s="275"/>
      <c r="D466" s="275"/>
      <c r="E466" s="275"/>
      <c r="F466" s="275"/>
      <c r="G466" s="275"/>
      <c r="H466" s="275"/>
    </row>
    <row r="467" spans="3:8" ht="15" customHeight="1">
      <c r="C467" s="275"/>
      <c r="D467" s="275"/>
      <c r="E467" s="275"/>
      <c r="F467" s="275"/>
      <c r="G467" s="275"/>
      <c r="H467" s="275"/>
    </row>
    <row r="468" spans="3:8" ht="15" customHeight="1">
      <c r="C468" s="275"/>
      <c r="D468" s="275"/>
      <c r="E468" s="275"/>
      <c r="F468" s="275"/>
      <c r="G468" s="275"/>
      <c r="H468" s="275"/>
    </row>
    <row r="469" spans="3:8" ht="15" customHeight="1">
      <c r="C469" s="275"/>
      <c r="D469" s="275"/>
      <c r="E469" s="275"/>
      <c r="F469" s="275"/>
      <c r="G469" s="275"/>
      <c r="H469" s="275"/>
    </row>
    <row r="470" spans="3:8" ht="15" customHeight="1">
      <c r="C470" s="275"/>
      <c r="D470" s="275"/>
      <c r="E470" s="275"/>
      <c r="F470" s="275"/>
      <c r="G470" s="275"/>
      <c r="H470" s="275"/>
    </row>
    <row r="471" spans="3:8" ht="15" customHeight="1">
      <c r="C471" s="275"/>
      <c r="D471" s="275"/>
      <c r="E471" s="275"/>
      <c r="F471" s="275"/>
      <c r="G471" s="275"/>
      <c r="H471" s="275"/>
    </row>
    <row r="472" spans="3:8" ht="15" customHeight="1">
      <c r="C472" s="275"/>
      <c r="D472" s="275"/>
      <c r="E472" s="275"/>
      <c r="F472" s="275"/>
      <c r="G472" s="275"/>
      <c r="H472" s="275"/>
    </row>
    <row r="473" spans="3:8" ht="15" customHeight="1">
      <c r="C473" s="275"/>
      <c r="D473" s="275"/>
      <c r="E473" s="275"/>
      <c r="F473" s="275"/>
      <c r="G473" s="275"/>
      <c r="H473" s="275"/>
    </row>
    <row r="474" spans="3:8" ht="15" customHeight="1">
      <c r="C474" s="275"/>
      <c r="D474" s="275"/>
      <c r="E474" s="275"/>
      <c r="F474" s="275"/>
      <c r="G474" s="275"/>
      <c r="H474" s="275"/>
    </row>
    <row r="475" spans="3:8" ht="15" customHeight="1">
      <c r="C475" s="275"/>
      <c r="D475" s="275"/>
      <c r="E475" s="275"/>
      <c r="F475" s="275"/>
      <c r="G475" s="275"/>
      <c r="H475" s="275"/>
    </row>
    <row r="476" spans="3:8" ht="15" customHeight="1">
      <c r="C476" s="275"/>
      <c r="D476" s="275"/>
      <c r="E476" s="275"/>
      <c r="F476" s="275"/>
      <c r="G476" s="275"/>
      <c r="H476" s="275"/>
    </row>
    <row r="477" spans="3:8" ht="15" customHeight="1">
      <c r="C477" s="275"/>
      <c r="D477" s="275"/>
      <c r="E477" s="275"/>
      <c r="F477" s="275"/>
      <c r="G477" s="275"/>
      <c r="H477" s="275"/>
    </row>
    <row r="478" spans="3:8" ht="15" customHeight="1">
      <c r="C478" s="275"/>
      <c r="D478" s="275"/>
      <c r="E478" s="275"/>
      <c r="F478" s="275"/>
      <c r="G478" s="275"/>
      <c r="H478" s="275"/>
    </row>
    <row r="479" spans="3:8" ht="15" customHeight="1">
      <c r="C479" s="275"/>
      <c r="D479" s="275"/>
      <c r="E479" s="275"/>
      <c r="F479" s="275"/>
      <c r="G479" s="275"/>
      <c r="H479" s="275"/>
    </row>
    <row r="480" spans="3:8" ht="15" customHeight="1">
      <c r="C480" s="275"/>
      <c r="D480" s="275"/>
      <c r="E480" s="275"/>
      <c r="F480" s="275"/>
      <c r="G480" s="275"/>
      <c r="H480" s="275"/>
    </row>
    <row r="481" spans="3:8" ht="15" customHeight="1">
      <c r="C481" s="275"/>
      <c r="D481" s="275"/>
      <c r="E481" s="275"/>
      <c r="F481" s="275"/>
      <c r="G481" s="275"/>
      <c r="H481" s="275"/>
    </row>
    <row r="482" spans="3:8" ht="15" customHeight="1">
      <c r="C482" s="275"/>
      <c r="D482" s="275"/>
      <c r="E482" s="275"/>
      <c r="F482" s="275"/>
      <c r="G482" s="275"/>
      <c r="H482" s="275"/>
    </row>
    <row r="483" spans="3:8" ht="15" customHeight="1">
      <c r="C483" s="275"/>
      <c r="D483" s="275"/>
      <c r="E483" s="275"/>
      <c r="F483" s="275"/>
      <c r="G483" s="275"/>
      <c r="H483" s="275"/>
    </row>
    <row r="484" spans="3:8" ht="15" customHeight="1">
      <c r="C484" s="275"/>
      <c r="D484" s="275"/>
      <c r="E484" s="275"/>
      <c r="F484" s="275"/>
      <c r="G484" s="275"/>
      <c r="H484" s="275"/>
    </row>
    <row r="485" spans="3:8" ht="15" customHeight="1">
      <c r="C485" s="275"/>
      <c r="D485" s="275"/>
      <c r="E485" s="275"/>
      <c r="F485" s="275"/>
      <c r="G485" s="275"/>
      <c r="H485" s="275"/>
    </row>
    <row r="486" spans="3:8" ht="15" customHeight="1">
      <c r="C486" s="275"/>
      <c r="D486" s="275"/>
      <c r="E486" s="275"/>
      <c r="F486" s="275"/>
      <c r="G486" s="275"/>
      <c r="H486" s="275"/>
    </row>
    <row r="487" spans="3:8" ht="15" customHeight="1">
      <c r="C487" s="275"/>
      <c r="D487" s="275"/>
      <c r="E487" s="275"/>
      <c r="F487" s="275"/>
      <c r="G487" s="275"/>
      <c r="H487" s="275"/>
    </row>
    <row r="488" spans="3:8" ht="15" customHeight="1">
      <c r="C488" s="275"/>
      <c r="D488" s="275"/>
      <c r="E488" s="275"/>
      <c r="F488" s="275"/>
      <c r="G488" s="275"/>
      <c r="H488" s="275"/>
    </row>
    <row r="489" spans="3:8" ht="15" customHeight="1">
      <c r="C489" s="275"/>
      <c r="D489" s="275"/>
      <c r="E489" s="275"/>
      <c r="F489" s="275"/>
      <c r="G489" s="275"/>
      <c r="H489" s="275"/>
    </row>
    <row r="490" spans="3:8" ht="15" customHeight="1">
      <c r="C490" s="275"/>
      <c r="D490" s="275"/>
      <c r="E490" s="275"/>
      <c r="F490" s="275"/>
      <c r="G490" s="275"/>
      <c r="H490" s="275"/>
    </row>
    <row r="491" spans="3:8" ht="15" customHeight="1">
      <c r="C491" s="275"/>
      <c r="D491" s="275"/>
      <c r="E491" s="275"/>
      <c r="F491" s="275"/>
      <c r="G491" s="275"/>
      <c r="H491" s="275"/>
    </row>
    <row r="492" spans="3:8" ht="15" customHeight="1">
      <c r="C492" s="275"/>
      <c r="D492" s="275"/>
      <c r="E492" s="275"/>
      <c r="F492" s="275"/>
      <c r="G492" s="275"/>
      <c r="H492" s="275"/>
    </row>
    <row r="493" spans="3:8" ht="15" customHeight="1">
      <c r="C493" s="275"/>
      <c r="D493" s="275"/>
      <c r="E493" s="275"/>
      <c r="F493" s="275"/>
      <c r="G493" s="275"/>
      <c r="H493" s="275"/>
    </row>
    <row r="494" spans="3:8" ht="15" customHeight="1">
      <c r="C494" s="275"/>
      <c r="D494" s="275"/>
      <c r="E494" s="275"/>
      <c r="F494" s="275"/>
      <c r="G494" s="275"/>
      <c r="H494" s="275"/>
    </row>
    <row r="495" spans="3:8" ht="15" customHeight="1">
      <c r="C495" s="275"/>
      <c r="D495" s="275"/>
      <c r="E495" s="275"/>
      <c r="F495" s="275"/>
      <c r="G495" s="275"/>
      <c r="H495" s="275"/>
    </row>
    <row r="496" spans="3:8" ht="15" customHeight="1">
      <c r="C496" s="275"/>
      <c r="D496" s="275"/>
      <c r="E496" s="275"/>
      <c r="F496" s="275"/>
      <c r="G496" s="275"/>
      <c r="H496" s="275"/>
    </row>
    <row r="497" spans="3:8" ht="15" customHeight="1">
      <c r="C497" s="275"/>
      <c r="D497" s="275"/>
      <c r="E497" s="275"/>
      <c r="F497" s="275"/>
      <c r="G497" s="275"/>
      <c r="H497" s="275"/>
    </row>
    <row r="498" spans="3:8" ht="15" customHeight="1">
      <c r="C498" s="275"/>
      <c r="D498" s="275"/>
      <c r="E498" s="275"/>
      <c r="F498" s="275"/>
      <c r="G498" s="275"/>
      <c r="H498" s="275"/>
    </row>
    <row r="499" spans="3:8" ht="15" customHeight="1">
      <c r="C499" s="275"/>
      <c r="D499" s="275"/>
      <c r="E499" s="275"/>
      <c r="F499" s="275"/>
      <c r="G499" s="275"/>
      <c r="H499" s="275"/>
    </row>
    <row r="500" spans="3:8" ht="15" customHeight="1">
      <c r="C500" s="275"/>
      <c r="D500" s="275"/>
      <c r="E500" s="275"/>
      <c r="F500" s="275"/>
      <c r="G500" s="275"/>
      <c r="H500" s="275"/>
    </row>
    <row r="501" spans="3:8" ht="15" customHeight="1">
      <c r="C501" s="275"/>
      <c r="D501" s="275"/>
      <c r="E501" s="275"/>
      <c r="F501" s="275"/>
      <c r="G501" s="275"/>
      <c r="H501" s="275"/>
    </row>
    <row r="502" spans="3:8" ht="15" customHeight="1">
      <c r="C502" s="275"/>
      <c r="D502" s="275"/>
      <c r="E502" s="275"/>
      <c r="F502" s="275"/>
      <c r="G502" s="275"/>
      <c r="H502" s="275"/>
    </row>
    <row r="503" spans="3:8" ht="15" customHeight="1">
      <c r="C503" s="275"/>
      <c r="D503" s="275"/>
      <c r="E503" s="275"/>
      <c r="F503" s="275"/>
      <c r="G503" s="275"/>
      <c r="H503" s="275"/>
    </row>
    <row r="504" spans="3:8" ht="15" customHeight="1">
      <c r="C504" s="275"/>
      <c r="D504" s="275"/>
      <c r="E504" s="275"/>
      <c r="F504" s="275"/>
      <c r="G504" s="275"/>
      <c r="H504" s="275"/>
    </row>
    <row r="505" spans="3:8" ht="15" customHeight="1">
      <c r="C505" s="275"/>
      <c r="D505" s="275"/>
      <c r="E505" s="275"/>
      <c r="F505" s="275"/>
      <c r="G505" s="275"/>
      <c r="H505" s="275"/>
    </row>
    <row r="506" spans="3:8" ht="15" customHeight="1">
      <c r="C506" s="275"/>
      <c r="D506" s="275"/>
      <c r="E506" s="275"/>
      <c r="F506" s="275"/>
      <c r="G506" s="275"/>
      <c r="H506" s="275"/>
    </row>
    <row r="507" spans="3:8" ht="15" customHeight="1">
      <c r="C507" s="275"/>
      <c r="D507" s="275"/>
      <c r="E507" s="275"/>
      <c r="F507" s="275"/>
      <c r="G507" s="275"/>
      <c r="H507" s="275"/>
    </row>
    <row r="508" spans="3:8" ht="15" customHeight="1">
      <c r="C508" s="275"/>
      <c r="D508" s="275"/>
      <c r="E508" s="275"/>
      <c r="F508" s="275"/>
      <c r="G508" s="275"/>
      <c r="H508" s="275"/>
    </row>
    <row r="509" spans="3:8" ht="15" customHeight="1">
      <c r="C509" s="275"/>
      <c r="D509" s="275"/>
      <c r="E509" s="275"/>
      <c r="F509" s="275"/>
      <c r="G509" s="275"/>
      <c r="H509" s="275"/>
    </row>
    <row r="510" spans="3:8" ht="15" customHeight="1">
      <c r="C510" s="275"/>
      <c r="D510" s="275"/>
      <c r="E510" s="275"/>
      <c r="F510" s="275"/>
      <c r="G510" s="275"/>
      <c r="H510" s="275"/>
    </row>
    <row r="511" spans="3:8" ht="15" customHeight="1">
      <c r="C511" s="275"/>
      <c r="D511" s="275"/>
      <c r="E511" s="275"/>
      <c r="F511" s="275"/>
      <c r="G511" s="275"/>
      <c r="H511" s="275"/>
    </row>
    <row r="512" spans="3:8" ht="15" customHeight="1">
      <c r="C512" s="275"/>
      <c r="D512" s="275"/>
      <c r="E512" s="275"/>
      <c r="F512" s="275"/>
      <c r="G512" s="275"/>
      <c r="H512" s="275"/>
    </row>
    <row r="513" spans="3:8" ht="15" customHeight="1">
      <c r="C513" s="275"/>
      <c r="D513" s="275"/>
      <c r="E513" s="275"/>
      <c r="F513" s="275"/>
      <c r="G513" s="275"/>
      <c r="H513" s="275"/>
    </row>
    <row r="514" spans="3:8" ht="15" customHeight="1">
      <c r="C514" s="275"/>
      <c r="D514" s="275"/>
      <c r="E514" s="275"/>
      <c r="F514" s="275"/>
      <c r="G514" s="275"/>
      <c r="H514" s="275"/>
    </row>
    <row r="515" spans="3:8" ht="15" customHeight="1">
      <c r="C515" s="275"/>
      <c r="D515" s="275"/>
      <c r="E515" s="275"/>
      <c r="F515" s="275"/>
      <c r="G515" s="275"/>
      <c r="H515" s="275"/>
    </row>
    <row r="516" spans="3:8" ht="15" customHeight="1">
      <c r="C516" s="275"/>
      <c r="D516" s="275"/>
      <c r="E516" s="275"/>
      <c r="F516" s="275"/>
      <c r="G516" s="275"/>
      <c r="H516" s="275"/>
    </row>
    <row r="517" spans="3:8" ht="15" customHeight="1">
      <c r="C517" s="275"/>
      <c r="D517" s="275"/>
      <c r="E517" s="275"/>
      <c r="F517" s="275"/>
      <c r="G517" s="275"/>
      <c r="H517" s="275"/>
    </row>
    <row r="518" spans="3:8" ht="15" customHeight="1">
      <c r="C518" s="275"/>
      <c r="D518" s="275"/>
      <c r="E518" s="275"/>
      <c r="F518" s="275"/>
      <c r="G518" s="275"/>
      <c r="H518" s="275"/>
    </row>
    <row r="519" spans="3:8" ht="15" customHeight="1">
      <c r="C519" s="275"/>
      <c r="D519" s="275"/>
      <c r="E519" s="275"/>
      <c r="F519" s="275"/>
      <c r="G519" s="275"/>
      <c r="H519" s="275"/>
    </row>
    <row r="520" spans="3:8" ht="15" customHeight="1">
      <c r="C520" s="275"/>
      <c r="D520" s="275"/>
      <c r="E520" s="275"/>
      <c r="F520" s="275"/>
      <c r="G520" s="275"/>
      <c r="H520" s="275"/>
    </row>
    <row r="521" spans="3:8" ht="15" customHeight="1">
      <c r="C521" s="275"/>
      <c r="D521" s="275"/>
      <c r="E521" s="275"/>
      <c r="F521" s="275"/>
      <c r="G521" s="275"/>
      <c r="H521" s="275"/>
    </row>
    <row r="522" spans="3:8" ht="15" customHeight="1">
      <c r="C522" s="275"/>
      <c r="D522" s="275"/>
      <c r="E522" s="275"/>
      <c r="F522" s="275"/>
      <c r="G522" s="275"/>
      <c r="H522" s="275"/>
    </row>
    <row r="523" spans="3:8" ht="15" customHeight="1">
      <c r="C523" s="275"/>
      <c r="D523" s="275"/>
      <c r="E523" s="275"/>
      <c r="F523" s="275"/>
      <c r="G523" s="275"/>
      <c r="H523" s="275"/>
    </row>
    <row r="524" spans="3:8" ht="15" customHeight="1">
      <c r="C524" s="275"/>
      <c r="D524" s="275"/>
      <c r="E524" s="275"/>
      <c r="F524" s="275"/>
      <c r="G524" s="275"/>
      <c r="H524" s="275"/>
    </row>
    <row r="525" spans="3:8" ht="15" customHeight="1">
      <c r="C525" s="275"/>
      <c r="D525" s="275"/>
      <c r="E525" s="275"/>
      <c r="F525" s="275"/>
      <c r="G525" s="275"/>
      <c r="H525" s="275"/>
    </row>
    <row r="526" spans="3:8" ht="15" customHeight="1">
      <c r="C526" s="275"/>
      <c r="D526" s="275"/>
      <c r="E526" s="275"/>
      <c r="F526" s="275"/>
      <c r="G526" s="275"/>
      <c r="H526" s="275"/>
    </row>
    <row r="527" spans="3:8" ht="15" customHeight="1">
      <c r="C527" s="275"/>
      <c r="D527" s="275"/>
      <c r="E527" s="275"/>
      <c r="F527" s="275"/>
      <c r="G527" s="275"/>
      <c r="H527" s="275"/>
    </row>
    <row r="528" spans="3:8" ht="15" customHeight="1">
      <c r="C528" s="275"/>
      <c r="D528" s="275"/>
      <c r="E528" s="275"/>
      <c r="F528" s="275"/>
      <c r="G528" s="275"/>
      <c r="H528" s="275"/>
    </row>
    <row r="529" spans="3:8" ht="15" customHeight="1">
      <c r="C529" s="275"/>
      <c r="D529" s="275"/>
      <c r="E529" s="275"/>
      <c r="F529" s="275"/>
      <c r="G529" s="275"/>
      <c r="H529" s="275"/>
    </row>
    <row r="530" spans="3:8" ht="15" customHeight="1">
      <c r="C530" s="275"/>
      <c r="D530" s="275"/>
      <c r="E530" s="275"/>
      <c r="F530" s="275"/>
      <c r="G530" s="275"/>
      <c r="H530" s="275"/>
    </row>
    <row r="531" spans="3:8" ht="15" customHeight="1">
      <c r="C531" s="275"/>
      <c r="D531" s="275"/>
      <c r="E531" s="275"/>
      <c r="F531" s="275"/>
      <c r="G531" s="275"/>
      <c r="H531" s="275"/>
    </row>
    <row r="532" spans="3:8" ht="15" customHeight="1">
      <c r="C532" s="275"/>
      <c r="D532" s="275"/>
      <c r="E532" s="275"/>
      <c r="F532" s="275"/>
      <c r="G532" s="275"/>
      <c r="H532" s="275"/>
    </row>
    <row r="533" spans="3:8" ht="15" customHeight="1">
      <c r="C533" s="275"/>
      <c r="D533" s="275"/>
      <c r="E533" s="275"/>
      <c r="F533" s="275"/>
      <c r="G533" s="275"/>
      <c r="H533" s="275"/>
    </row>
    <row r="534" spans="3:8" ht="15" customHeight="1">
      <c r="C534" s="275"/>
      <c r="D534" s="275"/>
      <c r="E534" s="275"/>
      <c r="F534" s="275"/>
      <c r="G534" s="275"/>
      <c r="H534" s="275"/>
    </row>
    <row r="535" spans="3:8" ht="15" customHeight="1">
      <c r="C535" s="275"/>
      <c r="D535" s="275"/>
      <c r="E535" s="275"/>
      <c r="F535" s="275"/>
      <c r="G535" s="275"/>
      <c r="H535" s="275"/>
    </row>
    <row r="536" spans="3:8" ht="15" customHeight="1">
      <c r="C536" s="275"/>
      <c r="D536" s="275"/>
      <c r="E536" s="275"/>
      <c r="F536" s="275"/>
      <c r="G536" s="275"/>
      <c r="H536" s="275"/>
    </row>
    <row r="537" spans="3:8" ht="15" customHeight="1">
      <c r="C537" s="275"/>
      <c r="D537" s="275"/>
      <c r="E537" s="275"/>
      <c r="F537" s="275"/>
      <c r="G537" s="275"/>
      <c r="H537" s="275"/>
    </row>
    <row r="538" spans="3:8" ht="15" customHeight="1">
      <c r="C538" s="275"/>
      <c r="D538" s="275"/>
      <c r="E538" s="275"/>
      <c r="F538" s="275"/>
      <c r="G538" s="275"/>
      <c r="H538" s="275"/>
    </row>
    <row r="539" spans="3:8" ht="15" customHeight="1">
      <c r="C539" s="275"/>
      <c r="D539" s="275"/>
      <c r="E539" s="275"/>
      <c r="F539" s="275"/>
      <c r="G539" s="275"/>
      <c r="H539" s="275"/>
    </row>
    <row r="540" spans="3:8" ht="15" customHeight="1">
      <c r="C540" s="275"/>
      <c r="D540" s="275"/>
      <c r="E540" s="275"/>
      <c r="F540" s="275"/>
      <c r="G540" s="275"/>
      <c r="H540" s="275"/>
    </row>
    <row r="541" spans="3:8" ht="15" customHeight="1">
      <c r="C541" s="275"/>
      <c r="D541" s="275"/>
      <c r="E541" s="275"/>
      <c r="F541" s="275"/>
      <c r="G541" s="275"/>
      <c r="H541" s="275"/>
    </row>
    <row r="542" spans="3:8" ht="15" customHeight="1">
      <c r="C542" s="275"/>
      <c r="D542" s="275"/>
      <c r="E542" s="275"/>
      <c r="F542" s="275"/>
      <c r="G542" s="275"/>
      <c r="H542" s="275"/>
    </row>
    <row r="543" spans="3:8" ht="15" customHeight="1">
      <c r="C543" s="275"/>
      <c r="D543" s="275"/>
      <c r="E543" s="275"/>
      <c r="F543" s="275"/>
      <c r="G543" s="275"/>
      <c r="H543" s="275"/>
    </row>
    <row r="544" spans="3:8" ht="15" customHeight="1">
      <c r="C544" s="275"/>
      <c r="D544" s="275"/>
      <c r="E544" s="275"/>
      <c r="F544" s="275"/>
      <c r="G544" s="275"/>
      <c r="H544" s="275"/>
    </row>
    <row r="545" spans="3:8" ht="15" customHeight="1">
      <c r="C545" s="275"/>
      <c r="D545" s="275"/>
      <c r="E545" s="275"/>
      <c r="F545" s="275"/>
      <c r="G545" s="275"/>
      <c r="H545" s="275"/>
    </row>
    <row r="546" spans="3:8" ht="15" customHeight="1">
      <c r="C546" s="275"/>
      <c r="D546" s="275"/>
      <c r="E546" s="275"/>
      <c r="F546" s="275"/>
      <c r="G546" s="275"/>
      <c r="H546" s="275"/>
    </row>
    <row r="547" spans="3:8" ht="15" customHeight="1">
      <c r="C547" s="275"/>
      <c r="D547" s="275"/>
      <c r="E547" s="275"/>
      <c r="F547" s="275"/>
      <c r="G547" s="275"/>
      <c r="H547" s="275"/>
    </row>
    <row r="548" spans="3:8" ht="15" customHeight="1">
      <c r="C548" s="275"/>
      <c r="D548" s="275"/>
      <c r="E548" s="275"/>
      <c r="F548" s="275"/>
      <c r="G548" s="275"/>
      <c r="H548" s="275"/>
    </row>
    <row r="549" spans="3:8" ht="15" customHeight="1">
      <c r="C549" s="275"/>
      <c r="D549" s="275"/>
      <c r="E549" s="275"/>
      <c r="F549" s="275"/>
      <c r="G549" s="275"/>
      <c r="H549" s="275"/>
    </row>
    <row r="550" spans="3:8" ht="15" customHeight="1">
      <c r="C550" s="275"/>
      <c r="D550" s="275"/>
      <c r="E550" s="275"/>
      <c r="F550" s="275"/>
      <c r="G550" s="275"/>
      <c r="H550" s="275"/>
    </row>
    <row r="551" spans="3:8" ht="15" customHeight="1">
      <c r="C551" s="275"/>
      <c r="D551" s="275"/>
      <c r="E551" s="275"/>
      <c r="F551" s="275"/>
      <c r="G551" s="275"/>
      <c r="H551" s="275"/>
    </row>
    <row r="552" spans="3:8" ht="15" customHeight="1">
      <c r="C552" s="275"/>
      <c r="D552" s="275"/>
      <c r="E552" s="275"/>
      <c r="F552" s="275"/>
      <c r="G552" s="275"/>
      <c r="H552" s="275"/>
    </row>
    <row r="553" spans="3:8" ht="15" customHeight="1">
      <c r="C553" s="275"/>
      <c r="D553" s="275"/>
      <c r="E553" s="275"/>
      <c r="F553" s="275"/>
      <c r="G553" s="275"/>
      <c r="H553" s="275"/>
    </row>
    <row r="554" spans="3:8" ht="15" customHeight="1">
      <c r="C554" s="275"/>
      <c r="D554" s="275"/>
      <c r="E554" s="275"/>
      <c r="F554" s="275"/>
      <c r="G554" s="275"/>
      <c r="H554" s="275"/>
    </row>
    <row r="555" spans="3:8" ht="15" customHeight="1">
      <c r="C555" s="275"/>
      <c r="D555" s="275"/>
      <c r="E555" s="275"/>
      <c r="F555" s="275"/>
      <c r="G555" s="275"/>
      <c r="H555" s="275"/>
    </row>
    <row r="556" spans="3:8" ht="15" customHeight="1">
      <c r="C556" s="275"/>
      <c r="D556" s="275"/>
      <c r="E556" s="275"/>
      <c r="F556" s="275"/>
      <c r="G556" s="275"/>
      <c r="H556" s="275"/>
    </row>
    <row r="557" spans="3:8" ht="15" customHeight="1">
      <c r="C557" s="275"/>
      <c r="D557" s="275"/>
      <c r="E557" s="275"/>
      <c r="F557" s="275"/>
      <c r="G557" s="275"/>
      <c r="H557" s="275"/>
    </row>
    <row r="558" spans="3:8" ht="15" customHeight="1">
      <c r="C558" s="275"/>
      <c r="D558" s="275"/>
      <c r="E558" s="275"/>
      <c r="F558" s="275"/>
      <c r="G558" s="275"/>
      <c r="H558" s="275"/>
    </row>
    <row r="559" spans="3:8" ht="15" customHeight="1">
      <c r="C559" s="275"/>
      <c r="D559" s="275"/>
      <c r="E559" s="275"/>
      <c r="F559" s="275"/>
      <c r="G559" s="275"/>
      <c r="H559" s="275"/>
    </row>
    <row r="560" spans="3:8" ht="15" customHeight="1">
      <c r="C560" s="275"/>
      <c r="D560" s="275"/>
      <c r="E560" s="275"/>
      <c r="F560" s="275"/>
      <c r="G560" s="275"/>
      <c r="H560" s="275"/>
    </row>
    <row r="561" spans="3:8" ht="15" customHeight="1">
      <c r="C561" s="275"/>
      <c r="D561" s="275"/>
      <c r="E561" s="275"/>
      <c r="F561" s="275"/>
      <c r="G561" s="275"/>
      <c r="H561" s="275"/>
    </row>
    <row r="562" spans="3:8" ht="15" customHeight="1">
      <c r="C562" s="275"/>
      <c r="D562" s="275"/>
      <c r="E562" s="275"/>
      <c r="F562" s="275"/>
      <c r="G562" s="275"/>
      <c r="H562" s="275"/>
    </row>
    <row r="563" spans="3:8" ht="15" customHeight="1">
      <c r="C563" s="275"/>
      <c r="D563" s="275"/>
      <c r="E563" s="275"/>
      <c r="F563" s="275"/>
      <c r="G563" s="275"/>
      <c r="H563" s="275"/>
    </row>
    <row r="564" spans="3:8" ht="15" customHeight="1">
      <c r="C564" s="275"/>
      <c r="D564" s="275"/>
      <c r="E564" s="275"/>
      <c r="F564" s="275"/>
      <c r="G564" s="275"/>
      <c r="H564" s="275"/>
    </row>
    <row r="565" spans="3:8" ht="15" customHeight="1">
      <c r="C565" s="275"/>
      <c r="D565" s="275"/>
      <c r="E565" s="275"/>
      <c r="F565" s="275"/>
      <c r="G565" s="275"/>
      <c r="H565" s="275"/>
    </row>
    <row r="566" spans="3:8" ht="15" customHeight="1">
      <c r="C566" s="275"/>
      <c r="D566" s="275"/>
      <c r="E566" s="275"/>
      <c r="F566" s="275"/>
      <c r="G566" s="275"/>
      <c r="H566" s="275"/>
    </row>
    <row r="567" spans="3:8" ht="15" customHeight="1">
      <c r="C567" s="275"/>
      <c r="D567" s="275"/>
      <c r="E567" s="275"/>
      <c r="F567" s="275"/>
      <c r="G567" s="275"/>
      <c r="H567" s="275"/>
    </row>
    <row r="568" spans="3:8" ht="15" customHeight="1">
      <c r="C568" s="275"/>
      <c r="D568" s="275"/>
      <c r="E568" s="275"/>
      <c r="F568" s="275"/>
      <c r="G568" s="275"/>
      <c r="H568" s="275"/>
    </row>
    <row r="569" spans="3:8" ht="15" customHeight="1">
      <c r="C569" s="275"/>
      <c r="D569" s="275"/>
      <c r="E569" s="275"/>
      <c r="F569" s="275"/>
      <c r="G569" s="275"/>
      <c r="H569" s="275"/>
    </row>
    <row r="570" spans="3:8" ht="15" customHeight="1">
      <c r="C570" s="275"/>
      <c r="D570" s="275"/>
      <c r="E570" s="275"/>
      <c r="F570" s="275"/>
      <c r="G570" s="275"/>
      <c r="H570" s="275"/>
    </row>
    <row r="571" spans="3:8" ht="15" customHeight="1">
      <c r="C571" s="275"/>
      <c r="D571" s="275"/>
      <c r="E571" s="275"/>
      <c r="F571" s="275"/>
      <c r="G571" s="275"/>
      <c r="H571" s="275"/>
    </row>
    <row r="572" spans="3:8" ht="15" customHeight="1">
      <c r="C572" s="275"/>
      <c r="D572" s="275"/>
      <c r="E572" s="275"/>
      <c r="F572" s="275"/>
      <c r="G572" s="275"/>
      <c r="H572" s="275"/>
    </row>
    <row r="573" spans="3:8" ht="15" customHeight="1">
      <c r="C573" s="275"/>
      <c r="D573" s="275"/>
      <c r="E573" s="275"/>
      <c r="F573" s="275"/>
      <c r="G573" s="275"/>
      <c r="H573" s="275"/>
    </row>
    <row r="574" spans="3:8" ht="15" customHeight="1">
      <c r="C574" s="275"/>
      <c r="D574" s="275"/>
      <c r="E574" s="275"/>
      <c r="F574" s="275"/>
      <c r="G574" s="275"/>
      <c r="H574" s="275"/>
    </row>
    <row r="575" spans="3:8" ht="15" customHeight="1">
      <c r="C575" s="275"/>
      <c r="D575" s="275"/>
      <c r="E575" s="275"/>
      <c r="F575" s="275"/>
      <c r="G575" s="275"/>
      <c r="H575" s="275"/>
    </row>
    <row r="576" spans="3:8" ht="15" customHeight="1">
      <c r="C576" s="275"/>
      <c r="D576" s="275"/>
      <c r="E576" s="275"/>
      <c r="F576" s="275"/>
      <c r="G576" s="275"/>
      <c r="H576" s="275"/>
    </row>
    <row r="577" spans="3:8" ht="15" customHeight="1">
      <c r="C577" s="275"/>
      <c r="D577" s="275"/>
      <c r="E577" s="275"/>
      <c r="F577" s="275"/>
      <c r="G577" s="275"/>
      <c r="H577" s="275"/>
    </row>
    <row r="578" spans="3:8" ht="15" customHeight="1">
      <c r="C578" s="275"/>
      <c r="D578" s="275"/>
      <c r="E578" s="275"/>
      <c r="F578" s="275"/>
      <c r="G578" s="275"/>
      <c r="H578" s="275"/>
    </row>
    <row r="579" spans="3:8" ht="15" customHeight="1">
      <c r="C579" s="275"/>
      <c r="D579" s="275"/>
      <c r="E579" s="275"/>
      <c r="F579" s="275"/>
      <c r="G579" s="275"/>
      <c r="H579" s="275"/>
    </row>
    <row r="580" spans="3:8" ht="15" customHeight="1">
      <c r="C580" s="275"/>
      <c r="D580" s="275"/>
      <c r="E580" s="275"/>
      <c r="F580" s="275"/>
      <c r="G580" s="275"/>
      <c r="H580" s="275"/>
    </row>
    <row r="581" spans="3:8" ht="15" customHeight="1">
      <c r="C581" s="275"/>
      <c r="D581" s="275"/>
      <c r="E581" s="275"/>
      <c r="F581" s="275"/>
      <c r="G581" s="275"/>
      <c r="H581" s="275"/>
    </row>
    <row r="582" spans="3:8" ht="15" customHeight="1">
      <c r="C582" s="275"/>
      <c r="D582" s="275"/>
      <c r="E582" s="275"/>
      <c r="F582" s="275"/>
      <c r="G582" s="275"/>
      <c r="H582" s="275"/>
    </row>
    <row r="583" spans="3:8" ht="15" customHeight="1">
      <c r="C583" s="275"/>
      <c r="D583" s="275"/>
      <c r="E583" s="275"/>
      <c r="F583" s="275"/>
      <c r="G583" s="275"/>
      <c r="H583" s="275"/>
    </row>
    <row r="584" spans="3:8" ht="15" customHeight="1">
      <c r="C584" s="275"/>
      <c r="D584" s="275"/>
      <c r="E584" s="275"/>
      <c r="F584" s="275"/>
      <c r="G584" s="275"/>
      <c r="H584" s="275"/>
    </row>
    <row r="585" spans="3:8" ht="15" customHeight="1">
      <c r="C585" s="275"/>
      <c r="D585" s="275"/>
      <c r="E585" s="275"/>
      <c r="F585" s="275"/>
      <c r="G585" s="275"/>
      <c r="H585" s="275"/>
    </row>
    <row r="586" spans="3:8" ht="15" customHeight="1">
      <c r="C586" s="275"/>
      <c r="D586" s="275"/>
      <c r="E586" s="275"/>
      <c r="F586" s="275"/>
      <c r="G586" s="275"/>
      <c r="H586" s="275"/>
    </row>
    <row r="587" spans="3:8" ht="15" customHeight="1">
      <c r="C587" s="275"/>
      <c r="D587" s="275"/>
      <c r="E587" s="275"/>
      <c r="F587" s="275"/>
      <c r="G587" s="275"/>
      <c r="H587" s="275"/>
    </row>
    <row r="588" spans="3:8" ht="15" customHeight="1">
      <c r="C588" s="275"/>
      <c r="D588" s="275"/>
      <c r="E588" s="275"/>
      <c r="F588" s="275"/>
      <c r="G588" s="275"/>
      <c r="H588" s="275"/>
    </row>
    <row r="589" spans="3:8" ht="15" customHeight="1">
      <c r="C589" s="275"/>
      <c r="D589" s="275"/>
      <c r="E589" s="275"/>
      <c r="F589" s="275"/>
      <c r="G589" s="275"/>
      <c r="H589" s="275"/>
    </row>
    <row r="590" spans="3:8" ht="15" customHeight="1">
      <c r="C590" s="275"/>
      <c r="D590" s="275"/>
      <c r="E590" s="275"/>
      <c r="F590" s="275"/>
      <c r="G590" s="275"/>
      <c r="H590" s="275"/>
    </row>
    <row r="591" spans="3:8" ht="15" customHeight="1">
      <c r="C591" s="275"/>
      <c r="D591" s="275"/>
      <c r="E591" s="275"/>
      <c r="F591" s="275"/>
      <c r="G591" s="275"/>
      <c r="H591" s="275"/>
    </row>
    <row r="592" spans="3:8" ht="15" customHeight="1">
      <c r="C592" s="275"/>
      <c r="D592" s="275"/>
      <c r="E592" s="275"/>
      <c r="F592" s="275"/>
      <c r="G592" s="275"/>
      <c r="H592" s="275"/>
    </row>
    <row r="593" spans="3:8" ht="15" customHeight="1">
      <c r="C593" s="275"/>
      <c r="D593" s="275"/>
      <c r="E593" s="275"/>
      <c r="F593" s="275"/>
      <c r="G593" s="275"/>
      <c r="H593" s="275"/>
    </row>
    <row r="594" spans="3:8" ht="15" customHeight="1">
      <c r="C594" s="275"/>
      <c r="D594" s="275"/>
      <c r="E594" s="275"/>
      <c r="F594" s="275"/>
      <c r="G594" s="275"/>
      <c r="H594" s="275"/>
    </row>
    <row r="595" spans="3:8" ht="15" customHeight="1">
      <c r="C595" s="275"/>
      <c r="D595" s="275"/>
      <c r="E595" s="275"/>
      <c r="F595" s="275"/>
      <c r="G595" s="275"/>
      <c r="H595" s="275"/>
    </row>
    <row r="596" spans="3:8" ht="15" customHeight="1">
      <c r="C596" s="275"/>
      <c r="D596" s="275"/>
      <c r="E596" s="275"/>
      <c r="F596" s="275"/>
      <c r="G596" s="275"/>
      <c r="H596" s="275"/>
    </row>
    <row r="597" spans="3:8" ht="15" customHeight="1">
      <c r="C597" s="275"/>
      <c r="D597" s="275"/>
      <c r="E597" s="275"/>
      <c r="F597" s="275"/>
      <c r="G597" s="275"/>
      <c r="H597" s="275"/>
    </row>
    <row r="598" spans="3:8" ht="15" customHeight="1">
      <c r="C598" s="275"/>
      <c r="D598" s="275"/>
      <c r="E598" s="275"/>
      <c r="F598" s="275"/>
      <c r="G598" s="275"/>
      <c r="H598" s="275"/>
    </row>
    <row r="599" spans="3:8" ht="15" customHeight="1">
      <c r="C599" s="275"/>
      <c r="D599" s="275"/>
      <c r="E599" s="275"/>
      <c r="F599" s="275"/>
      <c r="G599" s="275"/>
      <c r="H599" s="275"/>
    </row>
    <row r="600" spans="3:8" ht="15" customHeight="1">
      <c r="C600" s="275"/>
      <c r="D600" s="275"/>
      <c r="E600" s="275"/>
      <c r="F600" s="275"/>
      <c r="G600" s="275"/>
      <c r="H600" s="275"/>
    </row>
    <row r="601" spans="3:8" ht="15" customHeight="1">
      <c r="C601" s="275"/>
      <c r="D601" s="275"/>
      <c r="E601" s="275"/>
      <c r="F601" s="275"/>
      <c r="G601" s="275"/>
      <c r="H601" s="275"/>
    </row>
    <row r="602" spans="3:8" ht="15" customHeight="1">
      <c r="C602" s="275"/>
      <c r="D602" s="275"/>
      <c r="E602" s="275"/>
      <c r="F602" s="275"/>
      <c r="G602" s="275"/>
      <c r="H602" s="275"/>
    </row>
    <row r="603" spans="3:8" ht="15" customHeight="1">
      <c r="C603" s="275"/>
      <c r="D603" s="275"/>
      <c r="E603" s="275"/>
      <c r="F603" s="275"/>
      <c r="G603" s="275"/>
      <c r="H603" s="275"/>
    </row>
    <row r="604" spans="3:8" ht="15" customHeight="1">
      <c r="C604" s="275"/>
      <c r="D604" s="275"/>
      <c r="E604" s="275"/>
      <c r="F604" s="275"/>
      <c r="G604" s="275"/>
      <c r="H604" s="275"/>
    </row>
    <row r="605" spans="3:8" ht="15" customHeight="1">
      <c r="C605" s="275"/>
      <c r="D605" s="275"/>
      <c r="E605" s="275"/>
      <c r="F605" s="275"/>
      <c r="G605" s="275"/>
      <c r="H605" s="275"/>
    </row>
    <row r="606" spans="3:8" ht="15" customHeight="1">
      <c r="C606" s="275"/>
      <c r="D606" s="275"/>
      <c r="E606" s="275"/>
      <c r="F606" s="275"/>
      <c r="G606" s="275"/>
      <c r="H606" s="275"/>
    </row>
    <row r="607" spans="3:8" ht="15" customHeight="1">
      <c r="C607" s="275"/>
      <c r="D607" s="275"/>
      <c r="E607" s="275"/>
      <c r="F607" s="275"/>
      <c r="G607" s="275"/>
      <c r="H607" s="275"/>
    </row>
    <row r="608" spans="3:8" ht="15" customHeight="1">
      <c r="C608" s="275"/>
      <c r="D608" s="275"/>
      <c r="E608" s="275"/>
      <c r="F608" s="275"/>
      <c r="G608" s="275"/>
      <c r="H608" s="275"/>
    </row>
    <row r="609" spans="3:8" ht="15" customHeight="1">
      <c r="C609" s="275"/>
      <c r="D609" s="275"/>
      <c r="E609" s="275"/>
      <c r="F609" s="275"/>
      <c r="G609" s="275"/>
      <c r="H609" s="275"/>
    </row>
    <row r="610" spans="3:8" ht="15" customHeight="1">
      <c r="C610" s="275"/>
      <c r="D610" s="275"/>
      <c r="E610" s="275"/>
      <c r="F610" s="275"/>
      <c r="G610" s="275"/>
      <c r="H610" s="275"/>
    </row>
    <row r="611" spans="3:8" ht="15" customHeight="1">
      <c r="C611" s="275"/>
      <c r="D611" s="275"/>
      <c r="E611" s="275"/>
      <c r="F611" s="275"/>
      <c r="G611" s="275"/>
      <c r="H611" s="275"/>
    </row>
    <row r="612" spans="3:8" ht="15" customHeight="1">
      <c r="C612" s="275"/>
      <c r="D612" s="275"/>
      <c r="E612" s="275"/>
      <c r="F612" s="275"/>
      <c r="G612" s="275"/>
      <c r="H612" s="275"/>
    </row>
    <row r="613" spans="3:8" ht="15" customHeight="1">
      <c r="C613" s="275"/>
      <c r="D613" s="275"/>
      <c r="E613" s="275"/>
      <c r="F613" s="275"/>
      <c r="G613" s="275"/>
      <c r="H613" s="275"/>
    </row>
    <row r="614" spans="3:8" ht="15" customHeight="1">
      <c r="C614" s="275"/>
      <c r="D614" s="275"/>
      <c r="E614" s="275"/>
      <c r="F614" s="275"/>
      <c r="G614" s="275"/>
      <c r="H614" s="275"/>
    </row>
    <row r="615" spans="3:8" ht="15" customHeight="1">
      <c r="C615" s="275"/>
      <c r="D615" s="275"/>
      <c r="E615" s="275"/>
      <c r="F615" s="275"/>
      <c r="G615" s="275"/>
      <c r="H615" s="275"/>
    </row>
    <row r="616" spans="3:8" ht="15" customHeight="1">
      <c r="C616" s="275"/>
      <c r="D616" s="275"/>
      <c r="E616" s="275"/>
      <c r="F616" s="275"/>
      <c r="G616" s="275"/>
      <c r="H616" s="275"/>
    </row>
    <row r="617" spans="3:8" ht="15" customHeight="1">
      <c r="C617" s="275"/>
      <c r="D617" s="275"/>
      <c r="E617" s="275"/>
      <c r="F617" s="275"/>
      <c r="G617" s="275"/>
      <c r="H617" s="275"/>
    </row>
    <row r="618" spans="3:8" ht="15" customHeight="1">
      <c r="C618" s="275"/>
      <c r="D618" s="275"/>
      <c r="E618" s="275"/>
      <c r="F618" s="275"/>
      <c r="G618" s="275"/>
      <c r="H618" s="275"/>
    </row>
    <row r="619" spans="3:8" ht="15" customHeight="1">
      <c r="C619" s="275"/>
      <c r="D619" s="275"/>
      <c r="E619" s="275"/>
      <c r="F619" s="275"/>
      <c r="G619" s="275"/>
      <c r="H619" s="275"/>
    </row>
    <row r="620" spans="3:8" ht="15" customHeight="1">
      <c r="C620" s="275"/>
      <c r="D620" s="275"/>
      <c r="E620" s="275"/>
      <c r="F620" s="275"/>
      <c r="G620" s="275"/>
      <c r="H620" s="275"/>
    </row>
    <row r="621" spans="3:8" ht="15" customHeight="1">
      <c r="C621" s="275"/>
      <c r="D621" s="275"/>
      <c r="E621" s="275"/>
      <c r="F621" s="275"/>
      <c r="G621" s="275"/>
      <c r="H621" s="275"/>
    </row>
    <row r="622" spans="3:8" ht="15" customHeight="1">
      <c r="C622" s="275"/>
      <c r="D622" s="275"/>
      <c r="E622" s="275"/>
      <c r="F622" s="275"/>
      <c r="G622" s="275"/>
      <c r="H622" s="275"/>
    </row>
    <row r="623" spans="3:8" ht="15" customHeight="1">
      <c r="C623" s="275"/>
      <c r="D623" s="275"/>
      <c r="E623" s="275"/>
      <c r="F623" s="275"/>
      <c r="G623" s="275"/>
      <c r="H623" s="275"/>
    </row>
    <row r="624" spans="3:8" ht="15" customHeight="1">
      <c r="C624" s="275"/>
      <c r="D624" s="275"/>
      <c r="E624" s="275"/>
      <c r="F624" s="275"/>
      <c r="G624" s="275"/>
      <c r="H624" s="275"/>
    </row>
    <row r="625" spans="3:8" ht="15" customHeight="1">
      <c r="C625" s="275"/>
      <c r="D625" s="275"/>
      <c r="E625" s="275"/>
      <c r="F625" s="275"/>
      <c r="G625" s="275"/>
      <c r="H625" s="275"/>
    </row>
    <row r="626" spans="3:8" ht="15" customHeight="1">
      <c r="C626" s="275"/>
      <c r="D626" s="275"/>
      <c r="E626" s="275"/>
      <c r="F626" s="275"/>
      <c r="G626" s="275"/>
      <c r="H626" s="275"/>
    </row>
    <row r="627" spans="3:8" ht="15" customHeight="1">
      <c r="C627" s="275"/>
      <c r="D627" s="275"/>
      <c r="E627" s="275"/>
      <c r="F627" s="275"/>
      <c r="G627" s="275"/>
      <c r="H627" s="275"/>
    </row>
    <row r="628" spans="3:8" ht="15" customHeight="1">
      <c r="C628" s="275"/>
      <c r="D628" s="275"/>
      <c r="E628" s="275"/>
      <c r="F628" s="275"/>
      <c r="G628" s="275"/>
      <c r="H628" s="275"/>
    </row>
    <row r="629" spans="3:8" ht="15" customHeight="1">
      <c r="C629" s="275"/>
      <c r="D629" s="275"/>
      <c r="E629" s="275"/>
      <c r="F629" s="275"/>
      <c r="G629" s="275"/>
      <c r="H629" s="275"/>
    </row>
    <row r="630" spans="3:8" ht="15" customHeight="1">
      <c r="C630" s="275"/>
      <c r="D630" s="275"/>
      <c r="E630" s="275"/>
      <c r="F630" s="275"/>
      <c r="G630" s="275"/>
      <c r="H630" s="275"/>
    </row>
    <row r="631" spans="3:8" ht="15" customHeight="1">
      <c r="C631" s="275"/>
      <c r="D631" s="275"/>
      <c r="E631" s="275"/>
      <c r="F631" s="275"/>
      <c r="G631" s="275"/>
      <c r="H631" s="275"/>
    </row>
    <row r="632" spans="3:8" ht="15" customHeight="1">
      <c r="C632" s="275"/>
      <c r="D632" s="275"/>
      <c r="E632" s="275"/>
      <c r="F632" s="275"/>
      <c r="G632" s="275"/>
      <c r="H632" s="275"/>
    </row>
    <row r="633" spans="3:8" ht="15" customHeight="1">
      <c r="C633" s="275"/>
      <c r="D633" s="275"/>
      <c r="E633" s="275"/>
      <c r="F633" s="275"/>
      <c r="G633" s="275"/>
      <c r="H633" s="275"/>
    </row>
    <row r="634" spans="3:8" ht="15" customHeight="1">
      <c r="C634" s="275"/>
      <c r="D634" s="275"/>
      <c r="E634" s="275"/>
      <c r="F634" s="275"/>
      <c r="G634" s="275"/>
      <c r="H634" s="275"/>
    </row>
    <row r="635" spans="3:8" ht="15" customHeight="1">
      <c r="C635" s="275"/>
      <c r="D635" s="275"/>
      <c r="E635" s="275"/>
      <c r="F635" s="275"/>
      <c r="G635" s="275"/>
      <c r="H635" s="275"/>
    </row>
    <row r="636" spans="3:8" ht="15" customHeight="1">
      <c r="C636" s="275"/>
      <c r="D636" s="275"/>
      <c r="E636" s="275"/>
      <c r="F636" s="275"/>
      <c r="G636" s="275"/>
      <c r="H636" s="275"/>
    </row>
    <row r="637" spans="3:8" ht="15" customHeight="1">
      <c r="C637" s="275"/>
      <c r="D637" s="275"/>
      <c r="E637" s="275"/>
      <c r="F637" s="275"/>
      <c r="G637" s="275"/>
      <c r="H637" s="275"/>
    </row>
    <row r="638" spans="3:8" ht="15" customHeight="1">
      <c r="C638" s="275"/>
      <c r="D638" s="275"/>
      <c r="E638" s="275"/>
      <c r="F638" s="275"/>
      <c r="G638" s="275"/>
      <c r="H638" s="275"/>
    </row>
    <row r="639" spans="3:8" ht="15" customHeight="1">
      <c r="C639" s="275"/>
      <c r="D639" s="275"/>
      <c r="E639" s="275"/>
      <c r="F639" s="275"/>
      <c r="G639" s="275"/>
      <c r="H639" s="275"/>
    </row>
    <row r="640" spans="3:8" ht="15" customHeight="1">
      <c r="C640" s="275"/>
      <c r="D640" s="275"/>
      <c r="E640" s="275"/>
      <c r="F640" s="275"/>
      <c r="G640" s="275"/>
      <c r="H640" s="275"/>
    </row>
    <row r="641" spans="3:8" ht="15" customHeight="1">
      <c r="C641" s="275"/>
      <c r="D641" s="275"/>
      <c r="E641" s="275"/>
      <c r="F641" s="275"/>
      <c r="G641" s="275"/>
      <c r="H641" s="275"/>
    </row>
    <row r="642" spans="3:8" ht="15" customHeight="1">
      <c r="C642" s="275"/>
      <c r="D642" s="275"/>
      <c r="E642" s="275"/>
      <c r="F642" s="275"/>
      <c r="G642" s="275"/>
      <c r="H642" s="275"/>
    </row>
    <row r="643" spans="3:8" ht="15" customHeight="1">
      <c r="C643" s="275"/>
      <c r="D643" s="275"/>
      <c r="E643" s="275"/>
      <c r="F643" s="275"/>
      <c r="G643" s="275"/>
      <c r="H643" s="275"/>
    </row>
    <row r="644" spans="3:8" ht="15" customHeight="1">
      <c r="C644" s="275"/>
      <c r="D644" s="275"/>
      <c r="E644" s="275"/>
      <c r="F644" s="275"/>
      <c r="G644" s="275"/>
      <c r="H644" s="275"/>
    </row>
    <row r="645" spans="3:8" ht="15" customHeight="1">
      <c r="C645" s="275"/>
      <c r="D645" s="275"/>
      <c r="E645" s="275"/>
      <c r="F645" s="275"/>
      <c r="G645" s="275"/>
      <c r="H645" s="275"/>
    </row>
    <row r="646" spans="3:8" ht="15" customHeight="1">
      <c r="C646" s="275"/>
      <c r="D646" s="275"/>
      <c r="E646" s="275"/>
      <c r="F646" s="275"/>
      <c r="G646" s="275"/>
      <c r="H646" s="275"/>
    </row>
    <row r="647" spans="3:8" ht="15" customHeight="1">
      <c r="C647" s="275"/>
      <c r="D647" s="275"/>
      <c r="E647" s="275"/>
      <c r="F647" s="275"/>
      <c r="G647" s="275"/>
      <c r="H647" s="275"/>
    </row>
    <row r="648" spans="3:8" ht="15" customHeight="1">
      <c r="C648" s="275"/>
      <c r="D648" s="275"/>
      <c r="E648" s="275"/>
      <c r="F648" s="275"/>
      <c r="G648" s="275"/>
      <c r="H648" s="275"/>
    </row>
    <row r="649" spans="3:8" ht="15" customHeight="1">
      <c r="C649" s="275"/>
      <c r="D649" s="275"/>
      <c r="E649" s="275"/>
      <c r="F649" s="275"/>
      <c r="G649" s="275"/>
      <c r="H649" s="275"/>
    </row>
    <row r="650" spans="3:8" ht="15" customHeight="1">
      <c r="C650" s="275"/>
      <c r="D650" s="275"/>
      <c r="E650" s="275"/>
      <c r="F650" s="275"/>
      <c r="G650" s="275"/>
      <c r="H650" s="275"/>
    </row>
    <row r="651" spans="3:8" ht="15" customHeight="1">
      <c r="C651" s="275"/>
      <c r="D651" s="275"/>
      <c r="E651" s="275"/>
      <c r="F651" s="275"/>
      <c r="G651" s="275"/>
      <c r="H651" s="275"/>
    </row>
    <row r="652" spans="3:8" ht="15" customHeight="1">
      <c r="C652" s="275"/>
      <c r="D652" s="275"/>
      <c r="E652" s="275"/>
      <c r="F652" s="275"/>
      <c r="G652" s="275"/>
      <c r="H652" s="275"/>
    </row>
    <row r="653" spans="3:8" ht="15" customHeight="1">
      <c r="C653" s="275"/>
      <c r="D653" s="275"/>
      <c r="E653" s="275"/>
      <c r="F653" s="275"/>
      <c r="G653" s="275"/>
      <c r="H653" s="275"/>
    </row>
    <row r="654" spans="3:8" ht="15" customHeight="1">
      <c r="C654" s="275"/>
      <c r="D654" s="275"/>
      <c r="E654" s="275"/>
      <c r="F654" s="275"/>
      <c r="G654" s="275"/>
      <c r="H654" s="275"/>
    </row>
    <row r="655" spans="3:8" ht="15" customHeight="1">
      <c r="C655" s="275"/>
      <c r="D655" s="275"/>
      <c r="E655" s="275"/>
      <c r="F655" s="275"/>
      <c r="G655" s="275"/>
      <c r="H655" s="275"/>
    </row>
    <row r="656" spans="3:8" ht="15" customHeight="1">
      <c r="C656" s="275"/>
      <c r="D656" s="275"/>
      <c r="E656" s="275"/>
      <c r="F656" s="275"/>
      <c r="G656" s="275"/>
      <c r="H656" s="275"/>
    </row>
    <row r="657" spans="3:8" ht="15" customHeight="1">
      <c r="C657" s="275"/>
      <c r="D657" s="275"/>
      <c r="E657" s="275"/>
      <c r="F657" s="275"/>
      <c r="G657" s="275"/>
      <c r="H657" s="275"/>
    </row>
    <row r="658" spans="3:8" ht="15" customHeight="1">
      <c r="C658" s="275"/>
      <c r="D658" s="275"/>
      <c r="E658" s="275"/>
      <c r="F658" s="275"/>
      <c r="G658" s="275"/>
      <c r="H658" s="275"/>
    </row>
    <row r="659" spans="3:8" ht="15" customHeight="1">
      <c r="C659" s="275"/>
      <c r="D659" s="275"/>
      <c r="E659" s="275"/>
      <c r="F659" s="275"/>
      <c r="G659" s="275"/>
      <c r="H659" s="275"/>
    </row>
    <row r="660" spans="3:8" ht="15" customHeight="1">
      <c r="C660" s="275"/>
      <c r="D660" s="275"/>
      <c r="E660" s="275"/>
      <c r="F660" s="275"/>
      <c r="G660" s="275"/>
      <c r="H660" s="275"/>
    </row>
    <row r="661" spans="3:8" ht="15" customHeight="1">
      <c r="C661" s="275"/>
      <c r="D661" s="275"/>
      <c r="E661" s="275"/>
      <c r="F661" s="275"/>
      <c r="G661" s="275"/>
      <c r="H661" s="275"/>
    </row>
    <row r="662" spans="3:8" ht="15" customHeight="1">
      <c r="C662" s="275"/>
      <c r="D662" s="275"/>
      <c r="E662" s="275"/>
      <c r="F662" s="275"/>
      <c r="G662" s="275"/>
      <c r="H662" s="275"/>
    </row>
    <row r="663" spans="3:8" ht="15" customHeight="1">
      <c r="C663" s="275"/>
      <c r="D663" s="275"/>
      <c r="E663" s="275"/>
      <c r="F663" s="275"/>
      <c r="G663" s="275"/>
      <c r="H663" s="275"/>
    </row>
    <row r="664" spans="3:8" ht="15" customHeight="1">
      <c r="C664" s="275"/>
      <c r="D664" s="275"/>
      <c r="E664" s="275"/>
      <c r="F664" s="275"/>
      <c r="G664" s="275"/>
      <c r="H664" s="275"/>
    </row>
    <row r="665" spans="3:8" ht="15" customHeight="1">
      <c r="C665" s="275"/>
      <c r="D665" s="275"/>
      <c r="E665" s="275"/>
      <c r="F665" s="275"/>
      <c r="G665" s="275"/>
      <c r="H665" s="275"/>
    </row>
    <row r="666" spans="3:8" ht="15" customHeight="1">
      <c r="C666" s="275"/>
      <c r="D666" s="275"/>
      <c r="E666" s="275"/>
      <c r="F666" s="275"/>
      <c r="G666" s="275"/>
      <c r="H666" s="275"/>
    </row>
    <row r="667" spans="3:8" ht="15" customHeight="1">
      <c r="C667" s="275"/>
      <c r="D667" s="275"/>
      <c r="E667" s="275"/>
      <c r="F667" s="275"/>
      <c r="G667" s="275"/>
      <c r="H667" s="275"/>
    </row>
    <row r="668" spans="3:8" ht="15" customHeight="1">
      <c r="C668" s="275"/>
      <c r="D668" s="275"/>
      <c r="E668" s="275"/>
      <c r="F668" s="275"/>
      <c r="G668" s="275"/>
      <c r="H668" s="275"/>
    </row>
    <row r="669" spans="3:8" ht="15" customHeight="1">
      <c r="C669" s="275"/>
      <c r="D669" s="275"/>
      <c r="E669" s="275"/>
      <c r="F669" s="275"/>
      <c r="G669" s="275"/>
      <c r="H669" s="275"/>
    </row>
    <row r="670" spans="3:8" ht="15" customHeight="1">
      <c r="C670" s="275"/>
      <c r="D670" s="275"/>
      <c r="E670" s="275"/>
      <c r="F670" s="275"/>
      <c r="G670" s="275"/>
      <c r="H670" s="275"/>
    </row>
    <row r="671" spans="3:8" ht="15" customHeight="1">
      <c r="C671" s="275"/>
      <c r="D671" s="275"/>
      <c r="E671" s="275"/>
      <c r="F671" s="275"/>
      <c r="G671" s="275"/>
      <c r="H671" s="275"/>
    </row>
    <row r="672" spans="3:8" ht="15" customHeight="1">
      <c r="C672" s="275"/>
      <c r="D672" s="275"/>
      <c r="E672" s="275"/>
      <c r="F672" s="275"/>
      <c r="G672" s="275"/>
      <c r="H672" s="275"/>
    </row>
    <row r="673" spans="3:8" ht="15" customHeight="1">
      <c r="C673" s="275"/>
      <c r="D673" s="275"/>
      <c r="E673" s="275"/>
      <c r="F673" s="275"/>
      <c r="G673" s="275"/>
      <c r="H673" s="275"/>
    </row>
    <row r="674" spans="3:8" ht="15" customHeight="1">
      <c r="C674" s="275"/>
      <c r="D674" s="275"/>
      <c r="E674" s="275"/>
      <c r="F674" s="275"/>
      <c r="G674" s="275"/>
      <c r="H674" s="275"/>
    </row>
    <row r="675" spans="3:8" ht="15" customHeight="1">
      <c r="C675" s="275"/>
      <c r="D675" s="275"/>
      <c r="E675" s="275"/>
      <c r="F675" s="275"/>
      <c r="G675" s="275"/>
      <c r="H675" s="275"/>
    </row>
    <row r="676" spans="3:8" ht="15" customHeight="1">
      <c r="C676" s="275"/>
      <c r="D676" s="275"/>
      <c r="E676" s="275"/>
      <c r="F676" s="275"/>
      <c r="G676" s="275"/>
      <c r="H676" s="275"/>
    </row>
    <row r="677" spans="3:8" ht="15" customHeight="1">
      <c r="C677" s="275"/>
      <c r="D677" s="275"/>
      <c r="E677" s="275"/>
      <c r="F677" s="275"/>
      <c r="G677" s="275"/>
      <c r="H677" s="275"/>
    </row>
    <row r="678" spans="3:8" ht="15" customHeight="1">
      <c r="C678" s="275"/>
      <c r="D678" s="275"/>
      <c r="E678" s="275"/>
      <c r="F678" s="275"/>
      <c r="G678" s="275"/>
      <c r="H678" s="275"/>
    </row>
    <row r="679" spans="3:8" ht="15" customHeight="1">
      <c r="C679" s="275"/>
      <c r="D679" s="275"/>
      <c r="E679" s="275"/>
      <c r="F679" s="275"/>
      <c r="G679" s="275"/>
      <c r="H679" s="275"/>
    </row>
    <row r="680" spans="3:8" ht="15" customHeight="1">
      <c r="C680" s="275"/>
      <c r="D680" s="275"/>
      <c r="E680" s="275"/>
      <c r="F680" s="275"/>
      <c r="G680" s="275"/>
      <c r="H680" s="275"/>
    </row>
    <row r="681" spans="3:8" ht="15" customHeight="1">
      <c r="C681" s="275"/>
      <c r="D681" s="275"/>
      <c r="E681" s="275"/>
      <c r="F681" s="275"/>
      <c r="G681" s="275"/>
      <c r="H681" s="275"/>
    </row>
    <row r="682" spans="3:8" ht="15" customHeight="1">
      <c r="C682" s="275"/>
      <c r="D682" s="275"/>
      <c r="E682" s="275"/>
      <c r="F682" s="275"/>
      <c r="G682" s="275"/>
      <c r="H682" s="275"/>
    </row>
    <row r="683" spans="3:8" ht="15" customHeight="1">
      <c r="C683" s="275"/>
      <c r="D683" s="275"/>
      <c r="E683" s="275"/>
      <c r="F683" s="275"/>
      <c r="G683" s="275"/>
      <c r="H683" s="275"/>
    </row>
    <row r="684" spans="3:8" ht="15" customHeight="1">
      <c r="C684" s="275"/>
      <c r="D684" s="275"/>
      <c r="E684" s="275"/>
      <c r="F684" s="275"/>
      <c r="G684" s="275"/>
      <c r="H684" s="275"/>
    </row>
    <row r="685" spans="3:8" ht="15" customHeight="1">
      <c r="C685" s="275"/>
      <c r="D685" s="275"/>
      <c r="E685" s="275"/>
      <c r="F685" s="275"/>
      <c r="G685" s="275"/>
      <c r="H685" s="275"/>
    </row>
    <row r="686" spans="3:8" ht="15" customHeight="1">
      <c r="C686" s="275"/>
      <c r="D686" s="275"/>
      <c r="E686" s="275"/>
      <c r="F686" s="275"/>
      <c r="G686" s="275"/>
      <c r="H686" s="275"/>
    </row>
    <row r="687" spans="3:8" ht="15" customHeight="1">
      <c r="C687" s="275"/>
      <c r="D687" s="275"/>
      <c r="E687" s="275"/>
      <c r="F687" s="275"/>
      <c r="G687" s="275"/>
      <c r="H687" s="275"/>
    </row>
    <row r="688" spans="3:8" ht="15" customHeight="1">
      <c r="C688" s="275"/>
      <c r="D688" s="275"/>
      <c r="E688" s="275"/>
      <c r="F688" s="275"/>
      <c r="G688" s="275"/>
      <c r="H688" s="275"/>
    </row>
    <row r="689" spans="3:8" ht="15" customHeight="1">
      <c r="C689" s="275"/>
      <c r="D689" s="275"/>
      <c r="E689" s="275"/>
      <c r="F689" s="275"/>
      <c r="G689" s="275"/>
      <c r="H689" s="275"/>
    </row>
    <row r="690" spans="3:8" ht="15" customHeight="1">
      <c r="C690" s="275"/>
      <c r="D690" s="275"/>
      <c r="E690" s="275"/>
      <c r="F690" s="275"/>
      <c r="G690" s="275"/>
      <c r="H690" s="275"/>
    </row>
    <row r="691" spans="3:8" ht="15" customHeight="1">
      <c r="C691" s="275"/>
      <c r="D691" s="275"/>
      <c r="E691" s="275"/>
      <c r="F691" s="275"/>
      <c r="G691" s="275"/>
      <c r="H691" s="275"/>
    </row>
    <row r="692" spans="3:8" ht="15" customHeight="1">
      <c r="C692" s="275"/>
      <c r="D692" s="275"/>
      <c r="E692" s="275"/>
      <c r="F692" s="275"/>
      <c r="G692" s="275"/>
      <c r="H692" s="275"/>
    </row>
    <row r="693" spans="3:8" ht="15" customHeight="1">
      <c r="C693" s="275"/>
      <c r="D693" s="275"/>
      <c r="E693" s="275"/>
      <c r="F693" s="275"/>
      <c r="G693" s="275"/>
      <c r="H693" s="275"/>
    </row>
    <row r="694" spans="3:8" ht="15" customHeight="1">
      <c r="C694" s="275"/>
      <c r="D694" s="275"/>
      <c r="E694" s="275"/>
      <c r="F694" s="275"/>
      <c r="G694" s="275"/>
      <c r="H694" s="275"/>
    </row>
    <row r="695" spans="3:8" ht="15" customHeight="1">
      <c r="C695" s="275"/>
      <c r="D695" s="275"/>
      <c r="E695" s="275"/>
      <c r="F695" s="275"/>
      <c r="G695" s="275"/>
      <c r="H695" s="275"/>
    </row>
    <row r="696" spans="3:8" ht="15" customHeight="1">
      <c r="C696" s="275"/>
      <c r="D696" s="275"/>
      <c r="E696" s="275"/>
      <c r="F696" s="275"/>
      <c r="G696" s="275"/>
      <c r="H696" s="275"/>
    </row>
    <row r="697" spans="3:8" ht="15" customHeight="1">
      <c r="C697" s="275"/>
      <c r="D697" s="275"/>
      <c r="E697" s="275"/>
      <c r="F697" s="275"/>
      <c r="G697" s="275"/>
      <c r="H697" s="275"/>
    </row>
    <row r="698" spans="3:8" ht="15" customHeight="1">
      <c r="C698" s="275"/>
      <c r="D698" s="275"/>
      <c r="E698" s="275"/>
      <c r="F698" s="275"/>
      <c r="G698" s="275"/>
      <c r="H698" s="275"/>
    </row>
    <row r="699" spans="3:8" ht="15" customHeight="1">
      <c r="C699" s="275"/>
      <c r="D699" s="275"/>
      <c r="E699" s="275"/>
      <c r="F699" s="275"/>
      <c r="G699" s="275"/>
      <c r="H699" s="275"/>
    </row>
    <row r="700" spans="3:8" ht="15" customHeight="1">
      <c r="C700" s="275"/>
      <c r="D700" s="275"/>
      <c r="E700" s="275"/>
      <c r="F700" s="275"/>
      <c r="G700" s="275"/>
      <c r="H700" s="275"/>
    </row>
    <row r="701" spans="3:8" ht="15" customHeight="1">
      <c r="C701" s="275"/>
      <c r="D701" s="275"/>
      <c r="E701" s="275"/>
      <c r="F701" s="275"/>
      <c r="G701" s="275"/>
      <c r="H701" s="275"/>
    </row>
    <row r="702" spans="3:8" ht="15" customHeight="1">
      <c r="C702" s="275"/>
      <c r="D702" s="275"/>
      <c r="E702" s="275"/>
      <c r="F702" s="275"/>
      <c r="G702" s="275"/>
      <c r="H702" s="275"/>
    </row>
    <row r="703" spans="3:8" ht="15" customHeight="1">
      <c r="C703" s="275"/>
      <c r="D703" s="275"/>
      <c r="E703" s="275"/>
      <c r="F703" s="275"/>
      <c r="G703" s="275"/>
      <c r="H703" s="275"/>
    </row>
    <row r="704" spans="3:8" ht="15" customHeight="1">
      <c r="C704" s="275"/>
      <c r="D704" s="275"/>
      <c r="E704" s="275"/>
      <c r="F704" s="275"/>
      <c r="G704" s="275"/>
      <c r="H704" s="275"/>
    </row>
    <row r="705" spans="3:8" ht="15" customHeight="1">
      <c r="C705" s="275"/>
      <c r="D705" s="275"/>
      <c r="E705" s="275"/>
      <c r="F705" s="275"/>
      <c r="G705" s="275"/>
      <c r="H705" s="275"/>
    </row>
    <row r="706" spans="3:8" ht="15" customHeight="1">
      <c r="C706" s="275"/>
      <c r="D706" s="275"/>
      <c r="E706" s="275"/>
      <c r="F706" s="275"/>
      <c r="G706" s="275"/>
      <c r="H706" s="275"/>
    </row>
    <row r="707" spans="3:8" ht="15" customHeight="1">
      <c r="C707" s="275"/>
      <c r="D707" s="275"/>
      <c r="E707" s="275"/>
      <c r="F707" s="275"/>
      <c r="G707" s="275"/>
      <c r="H707" s="275"/>
    </row>
    <row r="708" spans="3:8" ht="15" customHeight="1">
      <c r="C708" s="275"/>
      <c r="D708" s="275"/>
      <c r="E708" s="275"/>
      <c r="F708" s="275"/>
      <c r="G708" s="275"/>
      <c r="H708" s="275"/>
    </row>
    <row r="709" spans="3:8" ht="15" customHeight="1">
      <c r="C709" s="275"/>
      <c r="D709" s="275"/>
      <c r="E709" s="275"/>
      <c r="F709" s="275"/>
      <c r="G709" s="275"/>
      <c r="H709" s="275"/>
    </row>
    <row r="710" spans="3:8" ht="15" customHeight="1">
      <c r="C710" s="275"/>
      <c r="D710" s="275"/>
      <c r="E710" s="275"/>
      <c r="F710" s="275"/>
      <c r="G710" s="275"/>
      <c r="H710" s="275"/>
    </row>
    <row r="711" spans="3:8" ht="15" customHeight="1">
      <c r="C711" s="275"/>
      <c r="D711" s="275"/>
      <c r="E711" s="275"/>
      <c r="F711" s="275"/>
      <c r="G711" s="275"/>
      <c r="H711" s="275"/>
    </row>
    <row r="712" spans="3:8" ht="15" customHeight="1">
      <c r="C712" s="275"/>
      <c r="D712" s="275"/>
      <c r="E712" s="275"/>
      <c r="F712" s="275"/>
      <c r="G712" s="275"/>
      <c r="H712" s="275"/>
    </row>
    <row r="713" spans="3:8" ht="15" customHeight="1">
      <c r="C713" s="275"/>
      <c r="D713" s="275"/>
      <c r="E713" s="275"/>
      <c r="F713" s="275"/>
      <c r="G713" s="275"/>
      <c r="H713" s="275"/>
    </row>
    <row r="714" spans="3:8" ht="15" customHeight="1">
      <c r="C714" s="275"/>
      <c r="D714" s="275"/>
      <c r="E714" s="275"/>
      <c r="F714" s="275"/>
      <c r="G714" s="275"/>
      <c r="H714" s="275"/>
    </row>
    <row r="715" spans="3:8" ht="15" customHeight="1">
      <c r="C715" s="275"/>
      <c r="D715" s="275"/>
      <c r="E715" s="275"/>
      <c r="F715" s="275"/>
      <c r="G715" s="275"/>
      <c r="H715" s="275"/>
    </row>
    <row r="716" spans="3:8" ht="15" customHeight="1">
      <c r="C716" s="275"/>
      <c r="D716" s="275"/>
      <c r="E716" s="275"/>
      <c r="F716" s="275"/>
      <c r="G716" s="275"/>
      <c r="H716" s="275"/>
    </row>
    <row r="717" spans="3:8" ht="15" customHeight="1">
      <c r="C717" s="275"/>
      <c r="D717" s="275"/>
      <c r="E717" s="275"/>
      <c r="F717" s="275"/>
      <c r="G717" s="275"/>
      <c r="H717" s="275"/>
    </row>
    <row r="718" spans="3:8" ht="15" customHeight="1">
      <c r="C718" s="275"/>
      <c r="D718" s="275"/>
      <c r="E718" s="275"/>
      <c r="F718" s="275"/>
      <c r="G718" s="275"/>
      <c r="H718" s="275"/>
    </row>
    <row r="719" spans="3:8" ht="15" customHeight="1">
      <c r="C719" s="275"/>
      <c r="D719" s="275"/>
      <c r="E719" s="275"/>
      <c r="F719" s="275"/>
      <c r="G719" s="275"/>
      <c r="H719" s="275"/>
    </row>
    <row r="720" spans="3:8" ht="15" customHeight="1">
      <c r="C720" s="275"/>
      <c r="D720" s="275"/>
      <c r="E720" s="275"/>
      <c r="F720" s="275"/>
      <c r="G720" s="275"/>
      <c r="H720" s="275"/>
    </row>
    <row r="721" spans="3:8" ht="15" customHeight="1">
      <c r="C721" s="275"/>
      <c r="D721" s="275"/>
      <c r="E721" s="275"/>
      <c r="F721" s="275"/>
      <c r="G721" s="275"/>
      <c r="H721" s="275"/>
    </row>
    <row r="722" spans="3:8" ht="15" customHeight="1">
      <c r="C722" s="275"/>
      <c r="D722" s="275"/>
      <c r="E722" s="275"/>
      <c r="F722" s="275"/>
      <c r="G722" s="275"/>
      <c r="H722" s="275"/>
    </row>
    <row r="723" spans="3:8" ht="15" customHeight="1">
      <c r="C723" s="275"/>
      <c r="D723" s="275"/>
      <c r="E723" s="275"/>
      <c r="F723" s="275"/>
      <c r="G723" s="275"/>
      <c r="H723" s="275"/>
    </row>
    <row r="724" spans="3:8" ht="15" customHeight="1">
      <c r="C724" s="275"/>
      <c r="D724" s="275"/>
      <c r="E724" s="275"/>
      <c r="F724" s="275"/>
      <c r="G724" s="275"/>
      <c r="H724" s="275"/>
    </row>
    <row r="725" spans="3:8" ht="15" customHeight="1">
      <c r="C725" s="275"/>
      <c r="D725" s="275"/>
      <c r="E725" s="275"/>
      <c r="F725" s="275"/>
      <c r="G725" s="275"/>
      <c r="H725" s="275"/>
    </row>
    <row r="726" spans="3:8" ht="15" customHeight="1">
      <c r="C726" s="275"/>
      <c r="D726" s="275"/>
      <c r="E726" s="275"/>
      <c r="F726" s="275"/>
      <c r="G726" s="275"/>
      <c r="H726" s="275"/>
    </row>
    <row r="727" spans="3:8" ht="15" customHeight="1">
      <c r="C727" s="275"/>
      <c r="D727" s="275"/>
      <c r="E727" s="275"/>
      <c r="F727" s="275"/>
      <c r="G727" s="275"/>
      <c r="H727" s="275"/>
    </row>
    <row r="728" spans="3:8" ht="15" customHeight="1">
      <c r="C728" s="275"/>
      <c r="D728" s="275"/>
      <c r="E728" s="275"/>
      <c r="F728" s="275"/>
      <c r="G728" s="275"/>
      <c r="H728" s="275"/>
    </row>
    <row r="729" spans="3:8" ht="15" customHeight="1">
      <c r="C729" s="275"/>
      <c r="D729" s="275"/>
      <c r="E729" s="275"/>
      <c r="F729" s="275"/>
      <c r="G729" s="275"/>
      <c r="H729" s="275"/>
    </row>
    <row r="730" spans="3:8" ht="15" customHeight="1">
      <c r="C730" s="275"/>
      <c r="D730" s="275"/>
      <c r="E730" s="275"/>
      <c r="F730" s="275"/>
      <c r="G730" s="275"/>
      <c r="H730" s="275"/>
    </row>
    <row r="731" spans="3:8" ht="15" customHeight="1">
      <c r="C731" s="275"/>
      <c r="D731" s="275"/>
      <c r="E731" s="275"/>
      <c r="F731" s="275"/>
      <c r="G731" s="275"/>
      <c r="H731" s="275"/>
    </row>
    <row r="732" spans="3:8" ht="15" customHeight="1">
      <c r="C732" s="275"/>
      <c r="D732" s="275"/>
      <c r="E732" s="275"/>
      <c r="F732" s="275"/>
      <c r="G732" s="275"/>
      <c r="H732" s="275"/>
    </row>
    <row r="733" spans="3:8" ht="15" customHeight="1">
      <c r="C733" s="275"/>
      <c r="D733" s="275"/>
      <c r="E733" s="275"/>
      <c r="F733" s="275"/>
      <c r="G733" s="275"/>
      <c r="H733" s="275"/>
    </row>
    <row r="734" spans="3:8" ht="15" customHeight="1">
      <c r="C734" s="275"/>
      <c r="D734" s="275"/>
      <c r="E734" s="275"/>
      <c r="F734" s="275"/>
      <c r="G734" s="275"/>
      <c r="H734" s="275"/>
    </row>
    <row r="735" spans="3:8" ht="15" customHeight="1">
      <c r="C735" s="275"/>
      <c r="D735" s="275"/>
      <c r="E735" s="275"/>
      <c r="F735" s="275"/>
      <c r="G735" s="275"/>
      <c r="H735" s="275"/>
    </row>
    <row r="736" spans="3:8" ht="15" customHeight="1">
      <c r="C736" s="275"/>
      <c r="D736" s="275"/>
      <c r="E736" s="275"/>
      <c r="F736" s="275"/>
      <c r="G736" s="275"/>
      <c r="H736" s="275"/>
    </row>
    <row r="737" spans="3:8" ht="15" customHeight="1">
      <c r="C737" s="275"/>
      <c r="D737" s="275"/>
      <c r="E737" s="275"/>
      <c r="F737" s="275"/>
      <c r="G737" s="275"/>
      <c r="H737" s="275"/>
    </row>
    <row r="738" spans="3:8" ht="15" customHeight="1">
      <c r="C738" s="275"/>
      <c r="D738" s="275"/>
      <c r="E738" s="275"/>
      <c r="F738" s="275"/>
      <c r="G738" s="275"/>
      <c r="H738" s="275"/>
    </row>
    <row r="739" spans="3:8" ht="15" customHeight="1">
      <c r="C739" s="275"/>
      <c r="D739" s="275"/>
      <c r="E739" s="275"/>
      <c r="F739" s="275"/>
      <c r="G739" s="275"/>
      <c r="H739" s="275"/>
    </row>
    <row r="740" spans="3:8" ht="15" customHeight="1">
      <c r="C740" s="275"/>
      <c r="D740" s="275"/>
      <c r="E740" s="275"/>
      <c r="F740" s="275"/>
      <c r="G740" s="275"/>
      <c r="H740" s="275"/>
    </row>
    <row r="741" spans="3:8" ht="15" customHeight="1">
      <c r="C741" s="275"/>
      <c r="D741" s="275"/>
      <c r="E741" s="275"/>
      <c r="F741" s="275"/>
      <c r="G741" s="275"/>
      <c r="H741" s="275"/>
    </row>
    <row r="742" spans="3:8" ht="15" customHeight="1">
      <c r="C742" s="275"/>
      <c r="D742" s="275"/>
      <c r="E742" s="275"/>
      <c r="F742" s="275"/>
      <c r="G742" s="275"/>
      <c r="H742" s="275"/>
    </row>
    <row r="743" spans="3:8" ht="15" customHeight="1">
      <c r="C743" s="275"/>
      <c r="D743" s="275"/>
      <c r="E743" s="275"/>
      <c r="F743" s="275"/>
      <c r="G743" s="275"/>
      <c r="H743" s="275"/>
    </row>
    <row r="744" spans="3:8" ht="15" customHeight="1">
      <c r="C744" s="275"/>
      <c r="D744" s="275"/>
      <c r="E744" s="275"/>
      <c r="F744" s="275"/>
      <c r="G744" s="275"/>
      <c r="H744" s="275"/>
    </row>
    <row r="745" spans="3:8" ht="15" customHeight="1">
      <c r="C745" s="275"/>
      <c r="D745" s="275"/>
      <c r="E745" s="275"/>
      <c r="F745" s="275"/>
      <c r="G745" s="275"/>
      <c r="H745" s="275"/>
    </row>
    <row r="746" spans="3:8" ht="15" customHeight="1">
      <c r="C746" s="275"/>
      <c r="D746" s="275"/>
      <c r="E746" s="275"/>
      <c r="F746" s="275"/>
      <c r="G746" s="275"/>
      <c r="H746" s="275"/>
    </row>
    <row r="747" spans="3:8" ht="15" customHeight="1">
      <c r="C747" s="275"/>
      <c r="D747" s="275"/>
      <c r="E747" s="275"/>
      <c r="F747" s="275"/>
      <c r="G747" s="275"/>
      <c r="H747" s="275"/>
    </row>
    <row r="748" spans="3:8" ht="15" customHeight="1">
      <c r="C748" s="275"/>
      <c r="D748" s="275"/>
      <c r="E748" s="275"/>
      <c r="F748" s="275"/>
      <c r="G748" s="275"/>
      <c r="H748" s="275"/>
    </row>
    <row r="749" spans="3:8" ht="15" customHeight="1">
      <c r="C749" s="275"/>
      <c r="D749" s="275"/>
      <c r="E749" s="275"/>
      <c r="F749" s="275"/>
      <c r="G749" s="275"/>
      <c r="H749" s="275"/>
    </row>
    <row r="750" spans="3:8" ht="15" customHeight="1">
      <c r="C750" s="275"/>
      <c r="D750" s="275"/>
      <c r="E750" s="275"/>
      <c r="F750" s="275"/>
      <c r="G750" s="275"/>
      <c r="H750" s="275"/>
    </row>
    <row r="751" spans="3:8" ht="15" customHeight="1">
      <c r="C751" s="275"/>
      <c r="D751" s="275"/>
      <c r="E751" s="275"/>
      <c r="F751" s="275"/>
      <c r="G751" s="275"/>
      <c r="H751" s="275"/>
    </row>
    <row r="752" spans="3:8" ht="15" customHeight="1">
      <c r="C752" s="275"/>
      <c r="D752" s="275"/>
      <c r="E752" s="275"/>
      <c r="F752" s="275"/>
      <c r="G752" s="275"/>
      <c r="H752" s="275"/>
    </row>
    <row r="753" spans="3:8" ht="15" customHeight="1">
      <c r="C753" s="275"/>
      <c r="D753" s="275"/>
      <c r="E753" s="275"/>
      <c r="F753" s="275"/>
      <c r="G753" s="275"/>
      <c r="H753" s="275"/>
    </row>
    <row r="754" spans="3:8" ht="15" customHeight="1">
      <c r="C754" s="275"/>
      <c r="D754" s="275"/>
      <c r="E754" s="275"/>
      <c r="F754" s="275"/>
      <c r="G754" s="275"/>
      <c r="H754" s="275"/>
    </row>
    <row r="755" spans="3:8" ht="15" customHeight="1">
      <c r="C755" s="275"/>
      <c r="D755" s="275"/>
      <c r="E755" s="275"/>
      <c r="F755" s="275"/>
      <c r="G755" s="275"/>
      <c r="H755" s="275"/>
    </row>
    <row r="756" spans="3:8" ht="15" customHeight="1">
      <c r="C756" s="275"/>
      <c r="D756" s="275"/>
      <c r="E756" s="275"/>
      <c r="F756" s="275"/>
      <c r="G756" s="275"/>
      <c r="H756" s="275"/>
    </row>
    <row r="757" spans="3:8" ht="15" customHeight="1">
      <c r="C757" s="275"/>
      <c r="D757" s="275"/>
      <c r="E757" s="275"/>
      <c r="F757" s="275"/>
      <c r="G757" s="275"/>
      <c r="H757" s="275"/>
    </row>
    <row r="758" spans="3:8" ht="15" customHeight="1">
      <c r="C758" s="275"/>
      <c r="D758" s="275"/>
      <c r="E758" s="275"/>
      <c r="F758" s="275"/>
      <c r="G758" s="275"/>
      <c r="H758" s="275"/>
    </row>
    <row r="759" spans="3:8" ht="15" customHeight="1">
      <c r="C759" s="275"/>
      <c r="D759" s="275"/>
      <c r="E759" s="275"/>
      <c r="F759" s="275"/>
      <c r="G759" s="275"/>
      <c r="H759" s="275"/>
    </row>
    <row r="760" spans="3:8" ht="15" customHeight="1">
      <c r="C760" s="275"/>
      <c r="D760" s="275"/>
      <c r="E760" s="275"/>
      <c r="F760" s="275"/>
      <c r="G760" s="275"/>
      <c r="H760" s="275"/>
    </row>
    <row r="761" spans="3:8" ht="15" customHeight="1">
      <c r="C761" s="275"/>
      <c r="D761" s="275"/>
      <c r="E761" s="275"/>
      <c r="F761" s="275"/>
      <c r="G761" s="275"/>
      <c r="H761" s="275"/>
    </row>
    <row r="762" spans="3:8" ht="15" customHeight="1">
      <c r="C762" s="275"/>
      <c r="D762" s="275"/>
      <c r="E762" s="275"/>
      <c r="F762" s="275"/>
      <c r="G762" s="275"/>
      <c r="H762" s="275"/>
    </row>
    <row r="763" spans="3:8" ht="15" customHeight="1">
      <c r="C763" s="275"/>
      <c r="D763" s="275"/>
      <c r="E763" s="275"/>
      <c r="F763" s="275"/>
      <c r="G763" s="275"/>
      <c r="H763" s="275"/>
    </row>
    <row r="764" spans="3:8" ht="15" customHeight="1">
      <c r="C764" s="275"/>
      <c r="D764" s="275"/>
      <c r="E764" s="275"/>
      <c r="F764" s="275"/>
      <c r="G764" s="275"/>
      <c r="H764" s="275"/>
    </row>
    <row r="765" spans="3:8" ht="15" customHeight="1">
      <c r="C765" s="275"/>
      <c r="D765" s="275"/>
      <c r="E765" s="275"/>
      <c r="F765" s="275"/>
      <c r="G765" s="275"/>
      <c r="H765" s="275"/>
    </row>
    <row r="766" spans="3:8" ht="15" customHeight="1">
      <c r="C766" s="275"/>
      <c r="D766" s="275"/>
      <c r="E766" s="275"/>
      <c r="F766" s="275"/>
      <c r="G766" s="275"/>
      <c r="H766" s="275"/>
    </row>
    <row r="767" spans="3:8" ht="15" customHeight="1">
      <c r="C767" s="275"/>
      <c r="D767" s="275"/>
      <c r="E767" s="275"/>
      <c r="F767" s="275"/>
      <c r="G767" s="275"/>
      <c r="H767" s="275"/>
    </row>
    <row r="768" spans="3:8" ht="15" customHeight="1">
      <c r="C768" s="275"/>
      <c r="D768" s="275"/>
      <c r="E768" s="275"/>
      <c r="F768" s="275"/>
      <c r="G768" s="275"/>
      <c r="H768" s="275"/>
    </row>
    <row r="769" spans="3:8" ht="15" customHeight="1">
      <c r="C769" s="275"/>
      <c r="D769" s="275"/>
      <c r="E769" s="275"/>
      <c r="F769" s="275"/>
      <c r="G769" s="275"/>
      <c r="H769" s="275"/>
    </row>
    <row r="770" spans="3:8" ht="15" customHeight="1">
      <c r="C770" s="275"/>
      <c r="D770" s="275"/>
      <c r="E770" s="275"/>
      <c r="F770" s="275"/>
      <c r="G770" s="275"/>
      <c r="H770" s="275"/>
    </row>
    <row r="771" spans="3:8" ht="15" customHeight="1">
      <c r="C771" s="275"/>
      <c r="D771" s="275"/>
      <c r="E771" s="275"/>
      <c r="F771" s="275"/>
      <c r="G771" s="275"/>
      <c r="H771" s="275"/>
    </row>
    <row r="772" spans="3:8" ht="15" customHeight="1">
      <c r="C772" s="275"/>
      <c r="D772" s="275"/>
      <c r="E772" s="275"/>
      <c r="F772" s="275"/>
      <c r="G772" s="275"/>
      <c r="H772" s="275"/>
    </row>
    <row r="773" spans="3:8" ht="15" customHeight="1">
      <c r="C773" s="275"/>
      <c r="D773" s="275"/>
      <c r="E773" s="275"/>
      <c r="F773" s="275"/>
      <c r="G773" s="275"/>
      <c r="H773" s="275"/>
    </row>
    <row r="774" spans="3:8" ht="15" customHeight="1">
      <c r="C774" s="275"/>
      <c r="D774" s="275"/>
      <c r="E774" s="275"/>
      <c r="F774" s="275"/>
      <c r="G774" s="275"/>
      <c r="H774" s="275"/>
    </row>
    <row r="775" spans="3:8" ht="15" customHeight="1">
      <c r="C775" s="275"/>
      <c r="D775" s="275"/>
      <c r="E775" s="275"/>
      <c r="F775" s="275"/>
      <c r="G775" s="275"/>
      <c r="H775" s="275"/>
    </row>
    <row r="776" spans="3:8" ht="15" customHeight="1">
      <c r="C776" s="275"/>
      <c r="D776" s="275"/>
      <c r="E776" s="275"/>
      <c r="F776" s="275"/>
      <c r="G776" s="275"/>
      <c r="H776" s="275"/>
    </row>
    <row r="777" spans="3:8" ht="15" customHeight="1">
      <c r="C777" s="275"/>
      <c r="D777" s="275"/>
      <c r="E777" s="275"/>
      <c r="F777" s="275"/>
      <c r="G777" s="275"/>
      <c r="H777" s="275"/>
    </row>
    <row r="778" spans="3:8" ht="15" customHeight="1">
      <c r="C778" s="275"/>
      <c r="D778" s="275"/>
      <c r="E778" s="275"/>
      <c r="F778" s="275"/>
      <c r="G778" s="275"/>
      <c r="H778" s="275"/>
    </row>
    <row r="779" spans="3:8" ht="15" customHeight="1">
      <c r="C779" s="275"/>
      <c r="D779" s="275"/>
      <c r="E779" s="275"/>
      <c r="F779" s="275"/>
      <c r="G779" s="275"/>
      <c r="H779" s="275"/>
    </row>
    <row r="780" spans="3:8" ht="15" customHeight="1">
      <c r="C780" s="275"/>
      <c r="D780" s="275"/>
      <c r="E780" s="275"/>
      <c r="F780" s="275"/>
      <c r="G780" s="275"/>
      <c r="H780" s="275"/>
    </row>
    <row r="781" spans="3:8" ht="15" customHeight="1">
      <c r="C781" s="275"/>
      <c r="D781" s="275"/>
      <c r="E781" s="275"/>
      <c r="F781" s="275"/>
      <c r="G781" s="275"/>
      <c r="H781" s="275"/>
    </row>
    <row r="782" spans="3:8" ht="15" customHeight="1">
      <c r="C782" s="275"/>
      <c r="D782" s="275"/>
      <c r="E782" s="275"/>
      <c r="F782" s="275"/>
      <c r="G782" s="275"/>
      <c r="H782" s="275"/>
    </row>
    <row r="783" spans="3:8" ht="15" customHeight="1">
      <c r="C783" s="275"/>
      <c r="D783" s="275"/>
      <c r="E783" s="275"/>
      <c r="F783" s="275"/>
      <c r="G783" s="275"/>
      <c r="H783" s="275"/>
    </row>
    <row r="784" spans="3:8" ht="15" customHeight="1">
      <c r="C784" s="275"/>
      <c r="D784" s="275"/>
      <c r="E784" s="275"/>
      <c r="F784" s="275"/>
      <c r="G784" s="275"/>
      <c r="H784" s="275"/>
    </row>
    <row r="785" spans="3:8" ht="15" customHeight="1">
      <c r="C785" s="275"/>
      <c r="D785" s="275"/>
      <c r="E785" s="275"/>
      <c r="F785" s="275"/>
      <c r="G785" s="275"/>
      <c r="H785" s="275"/>
    </row>
    <row r="786" spans="3:8" ht="15" customHeight="1">
      <c r="C786" s="275"/>
      <c r="D786" s="275"/>
      <c r="E786" s="275"/>
      <c r="F786" s="275"/>
      <c r="G786" s="275"/>
      <c r="H786" s="275"/>
    </row>
    <row r="787" spans="3:8" ht="15" customHeight="1">
      <c r="C787" s="275"/>
      <c r="D787" s="275"/>
      <c r="E787" s="275"/>
      <c r="F787" s="275"/>
      <c r="G787" s="275"/>
      <c r="H787" s="275"/>
    </row>
    <row r="788" spans="3:8" ht="15" customHeight="1">
      <c r="C788" s="275"/>
      <c r="D788" s="275"/>
      <c r="E788" s="275"/>
      <c r="F788" s="275"/>
      <c r="G788" s="275"/>
      <c r="H788" s="275"/>
    </row>
    <row r="789" spans="3:8" ht="15" customHeight="1">
      <c r="C789" s="275"/>
      <c r="D789" s="275"/>
      <c r="E789" s="275"/>
      <c r="F789" s="275"/>
      <c r="G789" s="275"/>
      <c r="H789" s="275"/>
    </row>
    <row r="790" spans="3:8" ht="15" customHeight="1">
      <c r="C790" s="275"/>
      <c r="D790" s="275"/>
      <c r="E790" s="275"/>
      <c r="F790" s="275"/>
      <c r="G790" s="275"/>
      <c r="H790" s="275"/>
    </row>
    <row r="791" spans="3:8" ht="15" customHeight="1">
      <c r="C791" s="275"/>
      <c r="D791" s="275"/>
      <c r="E791" s="275"/>
      <c r="F791" s="275"/>
      <c r="G791" s="275"/>
      <c r="H791" s="275"/>
    </row>
    <row r="792" spans="3:8" ht="15" customHeight="1">
      <c r="C792" s="275"/>
      <c r="D792" s="275"/>
      <c r="E792" s="275"/>
      <c r="F792" s="275"/>
      <c r="G792" s="275"/>
      <c r="H792" s="275"/>
    </row>
    <row r="793" spans="3:8" ht="15" customHeight="1">
      <c r="C793" s="275"/>
      <c r="D793" s="275"/>
      <c r="E793" s="275"/>
      <c r="F793" s="275"/>
      <c r="G793" s="275"/>
      <c r="H793" s="275"/>
    </row>
    <row r="794" spans="3:8" ht="15" customHeight="1">
      <c r="C794" s="275"/>
      <c r="D794" s="275"/>
      <c r="E794" s="275"/>
      <c r="F794" s="275"/>
      <c r="G794" s="275"/>
      <c r="H794" s="275"/>
    </row>
    <row r="795" spans="3:8" ht="15" customHeight="1">
      <c r="C795" s="275"/>
      <c r="D795" s="275"/>
      <c r="E795" s="275"/>
      <c r="F795" s="275"/>
      <c r="G795" s="275"/>
      <c r="H795" s="275"/>
    </row>
    <row r="796" spans="3:8" ht="15" customHeight="1">
      <c r="C796" s="275"/>
      <c r="D796" s="275"/>
      <c r="E796" s="275"/>
      <c r="F796" s="275"/>
      <c r="G796" s="275"/>
      <c r="H796" s="275"/>
    </row>
    <row r="797" spans="3:8" ht="15" customHeight="1">
      <c r="C797" s="275"/>
      <c r="D797" s="275"/>
      <c r="E797" s="275"/>
      <c r="F797" s="275"/>
      <c r="G797" s="275"/>
      <c r="H797" s="275"/>
    </row>
    <row r="798" spans="3:8" ht="15" customHeight="1">
      <c r="C798" s="275"/>
      <c r="D798" s="275"/>
      <c r="E798" s="275"/>
      <c r="F798" s="275"/>
      <c r="G798" s="275"/>
      <c r="H798" s="275"/>
    </row>
    <row r="799" spans="3:8" ht="15" customHeight="1">
      <c r="C799" s="275"/>
      <c r="D799" s="275"/>
      <c r="E799" s="275"/>
      <c r="F799" s="275"/>
      <c r="G799" s="275"/>
      <c r="H799" s="275"/>
    </row>
    <row r="800" spans="3:8" ht="15" customHeight="1">
      <c r="C800" s="275"/>
      <c r="D800" s="275"/>
      <c r="E800" s="275"/>
      <c r="F800" s="275"/>
      <c r="G800" s="275"/>
      <c r="H800" s="275"/>
    </row>
    <row r="801" spans="3:8" ht="15" customHeight="1">
      <c r="C801" s="275"/>
      <c r="D801" s="275"/>
      <c r="E801" s="275"/>
      <c r="F801" s="275"/>
      <c r="G801" s="275"/>
      <c r="H801" s="275"/>
    </row>
    <row r="802" spans="3:8" ht="15" customHeight="1">
      <c r="C802" s="275"/>
      <c r="D802" s="275"/>
      <c r="E802" s="275"/>
      <c r="F802" s="275"/>
      <c r="G802" s="275"/>
      <c r="H802" s="275"/>
    </row>
    <row r="803" spans="3:8" ht="15" customHeight="1">
      <c r="C803" s="275"/>
      <c r="D803" s="275"/>
      <c r="E803" s="275"/>
      <c r="F803" s="275"/>
      <c r="G803" s="275"/>
      <c r="H803" s="275"/>
    </row>
    <row r="804" spans="3:8" ht="15" customHeight="1">
      <c r="C804" s="275"/>
      <c r="D804" s="275"/>
      <c r="E804" s="275"/>
      <c r="F804" s="275"/>
      <c r="G804" s="275"/>
      <c r="H804" s="275"/>
    </row>
    <row r="805" spans="3:8" ht="15" customHeight="1">
      <c r="C805" s="275"/>
      <c r="D805" s="275"/>
      <c r="E805" s="275"/>
      <c r="F805" s="275"/>
      <c r="G805" s="275"/>
      <c r="H805" s="275"/>
    </row>
    <row r="806" spans="3:8" ht="15" customHeight="1">
      <c r="C806" s="275"/>
      <c r="D806" s="275"/>
      <c r="E806" s="275"/>
      <c r="F806" s="275"/>
      <c r="G806" s="275"/>
      <c r="H806" s="275"/>
    </row>
    <row r="807" spans="3:8" ht="15" customHeight="1">
      <c r="C807" s="275"/>
      <c r="D807" s="275"/>
      <c r="E807" s="275"/>
      <c r="F807" s="275"/>
      <c r="G807" s="275"/>
      <c r="H807" s="275"/>
    </row>
    <row r="808" spans="3:8" ht="15" customHeight="1">
      <c r="C808" s="275"/>
      <c r="D808" s="275"/>
      <c r="E808" s="275"/>
      <c r="F808" s="275"/>
      <c r="G808" s="275"/>
      <c r="H808" s="275"/>
    </row>
    <row r="809" spans="3:8" ht="15" customHeight="1">
      <c r="C809" s="275"/>
      <c r="D809" s="275"/>
      <c r="E809" s="275"/>
      <c r="F809" s="275"/>
      <c r="G809" s="275"/>
      <c r="H809" s="275"/>
    </row>
    <row r="810" spans="3:8" ht="15" customHeight="1">
      <c r="C810" s="275"/>
      <c r="D810" s="275"/>
      <c r="E810" s="275"/>
      <c r="F810" s="275"/>
      <c r="G810" s="275"/>
      <c r="H810" s="275"/>
    </row>
    <row r="811" spans="3:8" ht="15" customHeight="1">
      <c r="C811" s="275"/>
      <c r="D811" s="275"/>
      <c r="E811" s="275"/>
      <c r="F811" s="275"/>
      <c r="G811" s="275"/>
      <c r="H811" s="275"/>
    </row>
    <row r="812" spans="3:8" ht="15" customHeight="1">
      <c r="C812" s="275"/>
      <c r="D812" s="275"/>
      <c r="E812" s="275"/>
      <c r="F812" s="275"/>
      <c r="G812" s="275"/>
      <c r="H812" s="275"/>
    </row>
    <row r="813" spans="3:8" ht="15" customHeight="1">
      <c r="C813" s="275"/>
      <c r="D813" s="275"/>
      <c r="E813" s="275"/>
      <c r="F813" s="275"/>
      <c r="G813" s="275"/>
      <c r="H813" s="275"/>
    </row>
    <row r="814" spans="3:8" ht="15" customHeight="1">
      <c r="C814" s="275"/>
      <c r="D814" s="275"/>
      <c r="E814" s="275"/>
      <c r="F814" s="275"/>
      <c r="G814" s="275"/>
      <c r="H814" s="275"/>
    </row>
    <row r="815" spans="3:8" ht="15" customHeight="1">
      <c r="C815" s="275"/>
      <c r="D815" s="275"/>
      <c r="E815" s="275"/>
      <c r="F815" s="275"/>
      <c r="G815" s="275"/>
      <c r="H815" s="275"/>
    </row>
    <row r="816" spans="3:8" ht="15" customHeight="1">
      <c r="C816" s="275"/>
      <c r="D816" s="275"/>
      <c r="E816" s="275"/>
      <c r="F816" s="275"/>
      <c r="G816" s="275"/>
      <c r="H816" s="275"/>
    </row>
    <row r="817" spans="3:8" ht="15" customHeight="1">
      <c r="C817" s="275"/>
      <c r="D817" s="275"/>
      <c r="E817" s="275"/>
      <c r="F817" s="275"/>
      <c r="G817" s="275"/>
      <c r="H817" s="275"/>
    </row>
    <row r="818" spans="3:8" ht="15" customHeight="1">
      <c r="C818" s="275"/>
      <c r="D818" s="275"/>
      <c r="E818" s="275"/>
      <c r="F818" s="275"/>
      <c r="G818" s="275"/>
      <c r="H818" s="275"/>
    </row>
    <row r="819" spans="3:8" ht="15" customHeight="1">
      <c r="C819" s="275"/>
      <c r="D819" s="275"/>
      <c r="E819" s="275"/>
      <c r="F819" s="275"/>
      <c r="G819" s="275"/>
      <c r="H819" s="275"/>
    </row>
    <row r="820" spans="3:8" ht="15" customHeight="1">
      <c r="C820" s="275"/>
      <c r="D820" s="275"/>
      <c r="E820" s="275"/>
      <c r="F820" s="275"/>
      <c r="G820" s="275"/>
      <c r="H820" s="275"/>
    </row>
    <row r="821" spans="3:8" ht="15" customHeight="1">
      <c r="C821" s="275"/>
      <c r="D821" s="275"/>
      <c r="E821" s="275"/>
      <c r="F821" s="275"/>
      <c r="G821" s="275"/>
      <c r="H821" s="275"/>
    </row>
    <row r="822" spans="3:8" ht="15" customHeight="1">
      <c r="C822" s="275"/>
      <c r="D822" s="275"/>
      <c r="E822" s="275"/>
      <c r="F822" s="275"/>
      <c r="G822" s="275"/>
      <c r="H822" s="275"/>
    </row>
    <row r="823" spans="3:8" ht="15" customHeight="1">
      <c r="C823" s="275"/>
      <c r="D823" s="275"/>
      <c r="E823" s="275"/>
      <c r="F823" s="275"/>
      <c r="G823" s="275"/>
      <c r="H823" s="275"/>
    </row>
    <row r="824" spans="3:8" ht="15" customHeight="1">
      <c r="C824" s="275"/>
      <c r="D824" s="275"/>
      <c r="E824" s="275"/>
      <c r="F824" s="275"/>
      <c r="G824" s="275"/>
      <c r="H824" s="275"/>
    </row>
    <row r="825" spans="3:8" ht="15" customHeight="1">
      <c r="C825" s="275"/>
      <c r="D825" s="275"/>
      <c r="E825" s="275"/>
      <c r="F825" s="275"/>
      <c r="G825" s="275"/>
      <c r="H825" s="275"/>
    </row>
    <row r="826" spans="3:8" ht="15" customHeight="1">
      <c r="C826" s="275"/>
      <c r="D826" s="275"/>
      <c r="E826" s="275"/>
      <c r="F826" s="275"/>
      <c r="G826" s="275"/>
      <c r="H826" s="275"/>
    </row>
    <row r="827" spans="3:8" ht="15" customHeight="1">
      <c r="C827" s="275"/>
      <c r="D827" s="275"/>
      <c r="E827" s="275"/>
      <c r="F827" s="275"/>
      <c r="G827" s="275"/>
      <c r="H827" s="275"/>
    </row>
    <row r="828" spans="3:8" ht="15" customHeight="1">
      <c r="C828" s="275"/>
      <c r="D828" s="275"/>
      <c r="E828" s="275"/>
      <c r="F828" s="275"/>
      <c r="G828" s="275"/>
      <c r="H828" s="275"/>
    </row>
    <row r="829" spans="3:8" ht="15" customHeight="1">
      <c r="C829" s="275"/>
      <c r="D829" s="275"/>
      <c r="E829" s="275"/>
      <c r="F829" s="275"/>
      <c r="G829" s="275"/>
      <c r="H829" s="275"/>
    </row>
    <row r="830" spans="3:8" ht="15" customHeight="1">
      <c r="C830" s="275"/>
      <c r="D830" s="275"/>
      <c r="E830" s="275"/>
      <c r="F830" s="275"/>
      <c r="G830" s="275"/>
      <c r="H830" s="275"/>
    </row>
    <row r="831" spans="3:8" ht="15" customHeight="1">
      <c r="C831" s="275"/>
      <c r="D831" s="275"/>
      <c r="E831" s="275"/>
      <c r="F831" s="275"/>
      <c r="G831" s="275"/>
      <c r="H831" s="275"/>
    </row>
    <row r="832" spans="3:8" ht="15" customHeight="1">
      <c r="C832" s="275"/>
      <c r="D832" s="275"/>
      <c r="E832" s="275"/>
      <c r="F832" s="275"/>
      <c r="G832" s="275"/>
      <c r="H832" s="275"/>
    </row>
    <row r="833" spans="3:8" ht="15" customHeight="1">
      <c r="C833" s="275"/>
      <c r="D833" s="275"/>
      <c r="E833" s="275"/>
      <c r="F833" s="275"/>
      <c r="G833" s="275"/>
      <c r="H833" s="275"/>
    </row>
    <row r="834" spans="3:8" ht="15" customHeight="1">
      <c r="C834" s="275"/>
      <c r="D834" s="275"/>
      <c r="E834" s="275"/>
      <c r="F834" s="275"/>
      <c r="G834" s="275"/>
      <c r="H834" s="275"/>
    </row>
    <row r="835" spans="3:8" ht="15" customHeight="1">
      <c r="C835" s="275"/>
      <c r="D835" s="275"/>
      <c r="E835" s="275"/>
      <c r="F835" s="275"/>
      <c r="G835" s="275"/>
      <c r="H835" s="275"/>
    </row>
    <row r="836" spans="3:8" ht="15" customHeight="1">
      <c r="C836" s="275"/>
      <c r="D836" s="275"/>
      <c r="E836" s="275"/>
      <c r="F836" s="275"/>
      <c r="G836" s="275"/>
      <c r="H836" s="275"/>
    </row>
    <row r="837" spans="3:8" ht="15" customHeight="1">
      <c r="C837" s="275"/>
      <c r="D837" s="275"/>
      <c r="E837" s="275"/>
      <c r="F837" s="275"/>
      <c r="G837" s="275"/>
      <c r="H837" s="275"/>
    </row>
    <row r="838" spans="3:8" ht="15" customHeight="1">
      <c r="C838" s="275"/>
      <c r="D838" s="275"/>
      <c r="E838" s="275"/>
      <c r="F838" s="275"/>
      <c r="G838" s="275"/>
      <c r="H838" s="275"/>
    </row>
    <row r="839" spans="3:8" ht="15" customHeight="1">
      <c r="C839" s="275"/>
      <c r="D839" s="275"/>
      <c r="E839" s="275"/>
      <c r="F839" s="275"/>
      <c r="G839" s="275"/>
      <c r="H839" s="275"/>
    </row>
    <row r="840" spans="3:8" ht="15" customHeight="1">
      <c r="C840" s="275"/>
      <c r="D840" s="275"/>
      <c r="E840" s="275"/>
      <c r="F840" s="275"/>
      <c r="G840" s="275"/>
      <c r="H840" s="275"/>
    </row>
    <row r="841" spans="3:8" ht="15" customHeight="1">
      <c r="C841" s="275"/>
      <c r="D841" s="275"/>
      <c r="E841" s="275"/>
      <c r="F841" s="275"/>
      <c r="G841" s="275"/>
      <c r="H841" s="275"/>
    </row>
    <row r="842" spans="3:8" ht="15" customHeight="1">
      <c r="C842" s="275"/>
      <c r="D842" s="275"/>
      <c r="E842" s="275"/>
      <c r="F842" s="275"/>
      <c r="G842" s="275"/>
      <c r="H842" s="275"/>
    </row>
    <row r="843" spans="3:8" ht="15" customHeight="1">
      <c r="C843" s="275"/>
      <c r="D843" s="275"/>
      <c r="E843" s="275"/>
      <c r="F843" s="275"/>
      <c r="G843" s="275"/>
      <c r="H843" s="275"/>
    </row>
    <row r="844" spans="3:8" ht="15" customHeight="1">
      <c r="C844" s="275"/>
      <c r="D844" s="275"/>
      <c r="E844" s="275"/>
      <c r="F844" s="275"/>
      <c r="G844" s="275"/>
      <c r="H844" s="275"/>
    </row>
    <row r="845" spans="3:8" ht="15" customHeight="1">
      <c r="C845" s="275"/>
      <c r="D845" s="275"/>
      <c r="E845" s="275"/>
      <c r="F845" s="275"/>
      <c r="G845" s="275"/>
      <c r="H845" s="275"/>
    </row>
    <row r="846" spans="3:8" ht="15" customHeight="1">
      <c r="C846" s="275"/>
      <c r="D846" s="275"/>
      <c r="E846" s="275"/>
      <c r="F846" s="275"/>
      <c r="G846" s="275"/>
      <c r="H846" s="275"/>
    </row>
    <row r="847" spans="3:8" ht="15" customHeight="1">
      <c r="C847" s="275"/>
      <c r="D847" s="275"/>
      <c r="E847" s="275"/>
      <c r="F847" s="275"/>
      <c r="G847" s="275"/>
      <c r="H847" s="275"/>
    </row>
    <row r="848" spans="3:8" ht="15" customHeight="1">
      <c r="C848" s="275"/>
      <c r="D848" s="275"/>
      <c r="E848" s="275"/>
      <c r="F848" s="275"/>
      <c r="G848" s="275"/>
      <c r="H848" s="275"/>
    </row>
    <row r="849" spans="3:8" ht="15" customHeight="1">
      <c r="C849" s="275"/>
      <c r="D849" s="275"/>
      <c r="E849" s="275"/>
      <c r="F849" s="275"/>
      <c r="G849" s="275"/>
      <c r="H849" s="275"/>
    </row>
    <row r="850" spans="3:8" ht="15" customHeight="1">
      <c r="C850" s="275"/>
      <c r="D850" s="275"/>
      <c r="E850" s="275"/>
      <c r="F850" s="275"/>
      <c r="G850" s="275"/>
      <c r="H850" s="275"/>
    </row>
    <row r="851" spans="3:8" ht="15" customHeight="1">
      <c r="C851" s="275"/>
      <c r="D851" s="275"/>
      <c r="E851" s="275"/>
      <c r="F851" s="275"/>
      <c r="G851" s="275"/>
      <c r="H851" s="275"/>
    </row>
    <row r="852" spans="3:8" ht="15" customHeight="1">
      <c r="C852" s="275"/>
      <c r="D852" s="275"/>
      <c r="E852" s="275"/>
      <c r="F852" s="275"/>
      <c r="G852" s="275"/>
      <c r="H852" s="275"/>
    </row>
    <row r="853" spans="3:8" ht="15" customHeight="1">
      <c r="C853" s="275"/>
      <c r="D853" s="275"/>
      <c r="E853" s="275"/>
      <c r="F853" s="275"/>
      <c r="G853" s="275"/>
      <c r="H853" s="275"/>
    </row>
    <row r="854" spans="3:8" ht="15" customHeight="1">
      <c r="C854" s="275"/>
      <c r="D854" s="275"/>
      <c r="E854" s="275"/>
      <c r="F854" s="275"/>
      <c r="G854" s="275"/>
      <c r="H854" s="275"/>
    </row>
    <row r="855" spans="3:8" ht="15" customHeight="1">
      <c r="C855" s="275"/>
      <c r="D855" s="275"/>
      <c r="E855" s="275"/>
      <c r="F855" s="275"/>
      <c r="G855" s="275"/>
      <c r="H855" s="275"/>
    </row>
    <row r="856" spans="3:8" ht="15" customHeight="1">
      <c r="C856" s="275"/>
      <c r="D856" s="275"/>
      <c r="E856" s="275"/>
      <c r="F856" s="275"/>
      <c r="G856" s="275"/>
      <c r="H856" s="275"/>
    </row>
    <row r="857" spans="3:8" ht="15" customHeight="1">
      <c r="C857" s="275"/>
      <c r="D857" s="275"/>
      <c r="E857" s="275"/>
      <c r="F857" s="275"/>
      <c r="G857" s="275"/>
      <c r="H857" s="275"/>
    </row>
    <row r="858" spans="3:8" ht="15" customHeight="1">
      <c r="C858" s="275"/>
      <c r="D858" s="275"/>
      <c r="E858" s="275"/>
      <c r="F858" s="275"/>
      <c r="G858" s="275"/>
      <c r="H858" s="275"/>
    </row>
    <row r="859" spans="3:8" ht="15" customHeight="1">
      <c r="C859" s="275"/>
      <c r="D859" s="275"/>
      <c r="E859" s="275"/>
      <c r="F859" s="275"/>
      <c r="G859" s="275"/>
      <c r="H859" s="275"/>
    </row>
    <row r="860" spans="3:8" ht="15" customHeight="1">
      <c r="C860" s="275"/>
      <c r="D860" s="275"/>
      <c r="E860" s="275"/>
      <c r="F860" s="275"/>
      <c r="G860" s="275"/>
      <c r="H860" s="275"/>
    </row>
    <row r="861" spans="3:8" ht="15" customHeight="1">
      <c r="C861" s="275"/>
      <c r="D861" s="275"/>
      <c r="E861" s="275"/>
      <c r="F861" s="275"/>
      <c r="G861" s="275"/>
      <c r="H861" s="275"/>
    </row>
    <row r="862" spans="3:8" ht="15" customHeight="1">
      <c r="C862" s="275"/>
      <c r="D862" s="275"/>
      <c r="E862" s="275"/>
      <c r="F862" s="275"/>
      <c r="G862" s="275"/>
      <c r="H862" s="275"/>
    </row>
    <row r="863" spans="3:8" ht="15" customHeight="1">
      <c r="C863" s="275"/>
      <c r="D863" s="275"/>
      <c r="E863" s="275"/>
      <c r="F863" s="275"/>
      <c r="G863" s="275"/>
      <c r="H863" s="275"/>
    </row>
    <row r="864" spans="3:8" ht="15" customHeight="1">
      <c r="C864" s="275"/>
      <c r="D864" s="275"/>
      <c r="E864" s="275"/>
      <c r="F864" s="275"/>
      <c r="G864" s="275"/>
      <c r="H864" s="275"/>
    </row>
    <row r="865" spans="3:8" ht="15" customHeight="1">
      <c r="C865" s="275"/>
      <c r="D865" s="275"/>
      <c r="E865" s="275"/>
      <c r="F865" s="275"/>
      <c r="G865" s="275"/>
      <c r="H865" s="275"/>
    </row>
    <row r="866" spans="3:8" ht="15" customHeight="1">
      <c r="C866" s="275"/>
      <c r="D866" s="275"/>
      <c r="E866" s="275"/>
      <c r="F866" s="275"/>
      <c r="G866" s="275"/>
      <c r="H866" s="275"/>
    </row>
    <row r="867" spans="3:8" ht="15" customHeight="1">
      <c r="C867" s="275"/>
      <c r="D867" s="275"/>
      <c r="E867" s="275"/>
      <c r="F867" s="275"/>
      <c r="G867" s="275"/>
      <c r="H867" s="275"/>
    </row>
    <row r="868" spans="3:8" ht="15" customHeight="1">
      <c r="C868" s="275"/>
      <c r="D868" s="275"/>
      <c r="E868" s="275"/>
      <c r="F868" s="275"/>
      <c r="G868" s="275"/>
      <c r="H868" s="275"/>
    </row>
    <row r="869" spans="3:8" ht="15" customHeight="1">
      <c r="C869" s="275"/>
      <c r="D869" s="275"/>
      <c r="E869" s="275"/>
      <c r="F869" s="275"/>
      <c r="G869" s="275"/>
      <c r="H869" s="275"/>
    </row>
    <row r="870" spans="3:8" ht="15" customHeight="1">
      <c r="C870" s="275"/>
      <c r="D870" s="275"/>
      <c r="E870" s="275"/>
      <c r="F870" s="275"/>
      <c r="G870" s="275"/>
      <c r="H870" s="275"/>
    </row>
    <row r="871" spans="3:8" ht="15" customHeight="1">
      <c r="C871" s="275"/>
      <c r="D871" s="275"/>
      <c r="E871" s="275"/>
      <c r="F871" s="275"/>
      <c r="G871" s="275"/>
      <c r="H871" s="275"/>
    </row>
    <row r="872" spans="3:8" ht="15" customHeight="1">
      <c r="C872" s="275"/>
      <c r="D872" s="275"/>
      <c r="E872" s="275"/>
      <c r="F872" s="275"/>
      <c r="G872" s="275"/>
      <c r="H872" s="275"/>
    </row>
    <row r="873" spans="3:8" ht="15" customHeight="1">
      <c r="C873" s="275"/>
      <c r="D873" s="275"/>
      <c r="E873" s="275"/>
      <c r="F873" s="275"/>
      <c r="G873" s="275"/>
      <c r="H873" s="275"/>
    </row>
    <row r="874" spans="3:8" ht="15" customHeight="1">
      <c r="C874" s="275"/>
      <c r="D874" s="275"/>
      <c r="E874" s="275"/>
      <c r="F874" s="275"/>
      <c r="G874" s="275"/>
      <c r="H874" s="275"/>
    </row>
    <row r="875" spans="3:8" ht="15" customHeight="1">
      <c r="C875" s="275"/>
      <c r="D875" s="275"/>
      <c r="E875" s="275"/>
      <c r="F875" s="275"/>
      <c r="G875" s="275"/>
      <c r="H875" s="275"/>
    </row>
    <row r="876" spans="3:8" ht="15" customHeight="1">
      <c r="C876" s="275"/>
      <c r="D876" s="275"/>
      <c r="E876" s="275"/>
      <c r="F876" s="275"/>
      <c r="G876" s="275"/>
      <c r="H876" s="275"/>
    </row>
    <row r="877" spans="3:8" ht="15" customHeight="1">
      <c r="C877" s="275"/>
      <c r="D877" s="275"/>
      <c r="E877" s="275"/>
      <c r="F877" s="275"/>
      <c r="G877" s="275"/>
      <c r="H877" s="275"/>
    </row>
    <row r="878" spans="3:8" ht="15" customHeight="1">
      <c r="C878" s="275"/>
      <c r="D878" s="275"/>
      <c r="E878" s="275"/>
      <c r="F878" s="275"/>
      <c r="G878" s="275"/>
      <c r="H878" s="275"/>
    </row>
    <row r="879" spans="3:8" ht="15" customHeight="1">
      <c r="C879" s="275"/>
      <c r="D879" s="275"/>
      <c r="E879" s="275"/>
      <c r="F879" s="275"/>
      <c r="G879" s="275"/>
      <c r="H879" s="275"/>
    </row>
    <row r="880" spans="3:8" ht="15" customHeight="1">
      <c r="C880" s="275"/>
      <c r="D880" s="275"/>
      <c r="E880" s="275"/>
      <c r="F880" s="275"/>
      <c r="G880" s="275"/>
      <c r="H880" s="275"/>
    </row>
    <row r="881" spans="3:8" ht="15" customHeight="1">
      <c r="C881" s="275"/>
      <c r="D881" s="275"/>
      <c r="E881" s="275"/>
      <c r="F881" s="275"/>
      <c r="G881" s="275"/>
      <c r="H881" s="275"/>
    </row>
    <row r="882" spans="3:8" ht="15" customHeight="1">
      <c r="C882" s="275"/>
      <c r="D882" s="275"/>
      <c r="E882" s="275"/>
      <c r="F882" s="275"/>
      <c r="G882" s="275"/>
      <c r="H882" s="275"/>
    </row>
    <row r="883" spans="3:8" ht="15" customHeight="1">
      <c r="C883" s="275"/>
      <c r="D883" s="275"/>
      <c r="E883" s="275"/>
      <c r="F883" s="275"/>
      <c r="G883" s="275"/>
      <c r="H883" s="275"/>
    </row>
    <row r="884" spans="3:8" ht="15" customHeight="1">
      <c r="C884" s="275"/>
      <c r="D884" s="275"/>
      <c r="E884" s="275"/>
      <c r="F884" s="275"/>
      <c r="G884" s="275"/>
      <c r="H884" s="275"/>
    </row>
    <row r="885" spans="3:8" ht="15" customHeight="1">
      <c r="C885" s="275"/>
      <c r="D885" s="275"/>
      <c r="E885" s="275"/>
      <c r="F885" s="275"/>
      <c r="G885" s="275"/>
      <c r="H885" s="275"/>
    </row>
    <row r="886" spans="3:8" ht="15" customHeight="1">
      <c r="C886" s="275"/>
      <c r="D886" s="275"/>
      <c r="E886" s="275"/>
      <c r="F886" s="275"/>
      <c r="G886" s="275"/>
      <c r="H886" s="275"/>
    </row>
    <row r="887" spans="3:8" ht="15" customHeight="1">
      <c r="C887" s="275"/>
      <c r="D887" s="275"/>
      <c r="E887" s="275"/>
      <c r="F887" s="275"/>
      <c r="G887" s="275"/>
      <c r="H887" s="275"/>
    </row>
    <row r="888" spans="3:8" ht="15" customHeight="1">
      <c r="C888" s="275"/>
      <c r="D888" s="275"/>
      <c r="E888" s="275"/>
      <c r="F888" s="275"/>
      <c r="G888" s="275"/>
      <c r="H888" s="275"/>
    </row>
    <row r="889" spans="3:8" ht="15" customHeight="1">
      <c r="C889" s="275"/>
      <c r="D889" s="275"/>
      <c r="E889" s="275"/>
      <c r="F889" s="275"/>
      <c r="G889" s="275"/>
      <c r="H889" s="275"/>
    </row>
    <row r="890" spans="3:8" ht="15" customHeight="1">
      <c r="C890" s="275"/>
      <c r="D890" s="275"/>
      <c r="E890" s="275"/>
      <c r="F890" s="275"/>
      <c r="G890" s="275"/>
      <c r="H890" s="275"/>
    </row>
    <row r="891" spans="3:8" ht="15" customHeight="1">
      <c r="C891" s="275"/>
      <c r="D891" s="275"/>
      <c r="E891" s="275"/>
      <c r="F891" s="275"/>
      <c r="G891" s="275"/>
      <c r="H891" s="275"/>
    </row>
    <row r="892" spans="3:8" ht="15" customHeight="1">
      <c r="C892" s="275"/>
      <c r="D892" s="275"/>
      <c r="E892" s="275"/>
      <c r="F892" s="275"/>
      <c r="G892" s="275"/>
      <c r="H892" s="275"/>
    </row>
    <row r="893" spans="3:8" ht="15" customHeight="1">
      <c r="C893" s="275"/>
      <c r="D893" s="275"/>
      <c r="E893" s="275"/>
      <c r="F893" s="275"/>
      <c r="G893" s="275"/>
      <c r="H893" s="275"/>
    </row>
    <row r="894" spans="3:8" ht="15" customHeight="1">
      <c r="C894" s="275"/>
      <c r="D894" s="275"/>
      <c r="E894" s="275"/>
      <c r="F894" s="275"/>
      <c r="G894" s="275"/>
      <c r="H894" s="275"/>
    </row>
    <row r="895" spans="3:8" ht="15" customHeight="1">
      <c r="C895" s="275"/>
      <c r="D895" s="275"/>
      <c r="E895" s="275"/>
      <c r="F895" s="275"/>
      <c r="G895" s="275"/>
      <c r="H895" s="275"/>
    </row>
    <row r="896" spans="3:8" ht="15" customHeight="1">
      <c r="C896" s="275"/>
      <c r="D896" s="275"/>
      <c r="E896" s="275"/>
      <c r="F896" s="275"/>
      <c r="G896" s="275"/>
      <c r="H896" s="275"/>
    </row>
    <row r="897" spans="3:8" ht="15" customHeight="1">
      <c r="C897" s="275"/>
      <c r="D897" s="275"/>
      <c r="E897" s="275"/>
      <c r="F897" s="275"/>
      <c r="G897" s="275"/>
      <c r="H897" s="275"/>
    </row>
    <row r="898" spans="3:8" ht="15" customHeight="1">
      <c r="C898" s="275"/>
      <c r="D898" s="275"/>
      <c r="E898" s="275"/>
      <c r="F898" s="275"/>
      <c r="G898" s="275"/>
      <c r="H898" s="275"/>
    </row>
    <row r="899" spans="3:8" ht="15" customHeight="1">
      <c r="C899" s="275"/>
      <c r="D899" s="275"/>
      <c r="E899" s="275"/>
      <c r="F899" s="275"/>
      <c r="G899" s="275"/>
      <c r="H899" s="275"/>
    </row>
    <row r="900" spans="3:8" ht="15" customHeight="1">
      <c r="C900" s="275"/>
      <c r="D900" s="275"/>
      <c r="E900" s="275"/>
      <c r="F900" s="275"/>
      <c r="G900" s="275"/>
      <c r="H900" s="275"/>
    </row>
    <row r="901" spans="3:8" ht="15" customHeight="1">
      <c r="C901" s="275"/>
      <c r="D901" s="275"/>
      <c r="E901" s="275"/>
      <c r="F901" s="275"/>
      <c r="G901" s="275"/>
      <c r="H901" s="275"/>
    </row>
    <row r="902" spans="3:8" ht="15" customHeight="1">
      <c r="C902" s="275"/>
      <c r="D902" s="275"/>
      <c r="E902" s="275"/>
      <c r="F902" s="275"/>
      <c r="G902" s="275"/>
      <c r="H902" s="275"/>
    </row>
    <row r="903" spans="3:8" ht="15" customHeight="1">
      <c r="C903" s="275"/>
      <c r="D903" s="275"/>
      <c r="E903" s="275"/>
      <c r="F903" s="275"/>
      <c r="G903" s="275"/>
      <c r="H903" s="275"/>
    </row>
    <row r="904" spans="3:8" ht="15" customHeight="1">
      <c r="C904" s="275"/>
      <c r="D904" s="275"/>
      <c r="E904" s="275"/>
      <c r="F904" s="275"/>
      <c r="G904" s="275"/>
      <c r="H904" s="275"/>
    </row>
    <row r="905" spans="3:8" ht="15" customHeight="1">
      <c r="C905" s="275"/>
      <c r="D905" s="275"/>
      <c r="E905" s="275"/>
      <c r="F905" s="275"/>
      <c r="G905" s="275"/>
      <c r="H905" s="275"/>
    </row>
    <row r="906" spans="3:8" ht="15" customHeight="1">
      <c r="C906" s="275"/>
      <c r="D906" s="275"/>
      <c r="E906" s="275"/>
      <c r="F906" s="275"/>
      <c r="G906" s="275"/>
      <c r="H906" s="275"/>
    </row>
    <row r="907" spans="3:8" ht="15" customHeight="1">
      <c r="C907" s="275"/>
      <c r="D907" s="275"/>
      <c r="E907" s="275"/>
      <c r="F907" s="275"/>
      <c r="G907" s="275"/>
      <c r="H907" s="275"/>
    </row>
    <row r="908" spans="3:8" ht="15" customHeight="1">
      <c r="C908" s="275"/>
      <c r="D908" s="275"/>
      <c r="E908" s="275"/>
      <c r="F908" s="275"/>
      <c r="G908" s="275"/>
      <c r="H908" s="275"/>
    </row>
    <row r="909" spans="3:8" ht="15" customHeight="1">
      <c r="C909" s="275"/>
      <c r="D909" s="275"/>
      <c r="E909" s="275"/>
      <c r="F909" s="275"/>
      <c r="G909" s="275"/>
      <c r="H909" s="275"/>
    </row>
    <row r="910" spans="3:8" ht="15" customHeight="1">
      <c r="C910" s="275"/>
      <c r="D910" s="275"/>
      <c r="E910" s="275"/>
      <c r="F910" s="275"/>
      <c r="G910" s="275"/>
      <c r="H910" s="275"/>
    </row>
    <row r="911" spans="3:8" ht="15" customHeight="1">
      <c r="C911" s="275"/>
      <c r="D911" s="275"/>
      <c r="E911" s="275"/>
      <c r="F911" s="275"/>
      <c r="G911" s="275"/>
      <c r="H911" s="275"/>
    </row>
    <row r="912" spans="3:8" ht="15" customHeight="1">
      <c r="C912" s="275"/>
      <c r="D912" s="275"/>
      <c r="E912" s="275"/>
      <c r="F912" s="275"/>
      <c r="G912" s="275"/>
      <c r="H912" s="275"/>
    </row>
    <row r="913" spans="3:8" ht="15" customHeight="1">
      <c r="C913" s="275"/>
      <c r="D913" s="275"/>
      <c r="E913" s="275"/>
      <c r="F913" s="275"/>
      <c r="G913" s="275"/>
      <c r="H913" s="275"/>
    </row>
    <row r="914" spans="3:8" ht="15" customHeight="1">
      <c r="C914" s="275"/>
      <c r="D914" s="275"/>
      <c r="E914" s="275"/>
      <c r="F914" s="275"/>
      <c r="G914" s="275"/>
      <c r="H914" s="275"/>
    </row>
    <row r="915" spans="3:8" ht="15" customHeight="1">
      <c r="C915" s="275"/>
      <c r="D915" s="275"/>
      <c r="E915" s="275"/>
      <c r="F915" s="275"/>
      <c r="G915" s="275"/>
      <c r="H915" s="275"/>
    </row>
    <row r="916" spans="3:8" ht="15" customHeight="1">
      <c r="C916" s="275"/>
      <c r="D916" s="275"/>
      <c r="E916" s="275"/>
      <c r="F916" s="275"/>
      <c r="G916" s="275"/>
      <c r="H916" s="275"/>
    </row>
    <row r="917" spans="3:8" ht="15" customHeight="1">
      <c r="C917" s="275"/>
      <c r="D917" s="275"/>
      <c r="E917" s="275"/>
      <c r="F917" s="275"/>
      <c r="G917" s="275"/>
      <c r="H917" s="275"/>
    </row>
    <row r="918" spans="3:8" ht="15" customHeight="1">
      <c r="C918" s="275"/>
      <c r="D918" s="275"/>
      <c r="E918" s="275"/>
      <c r="F918" s="275"/>
      <c r="G918" s="275"/>
      <c r="H918" s="275"/>
    </row>
    <row r="919" spans="3:8" ht="15" customHeight="1">
      <c r="C919" s="275"/>
      <c r="D919" s="275"/>
      <c r="E919" s="275"/>
      <c r="F919" s="275"/>
      <c r="G919" s="275"/>
      <c r="H919" s="275"/>
    </row>
    <row r="920" spans="3:8" ht="15" customHeight="1">
      <c r="C920" s="275"/>
      <c r="D920" s="275"/>
      <c r="E920" s="275"/>
      <c r="F920" s="275"/>
      <c r="G920" s="275"/>
      <c r="H920" s="275"/>
    </row>
    <row r="921" spans="3:8" ht="15" customHeight="1">
      <c r="C921" s="275"/>
      <c r="D921" s="275"/>
      <c r="E921" s="275"/>
      <c r="F921" s="275"/>
      <c r="G921" s="275"/>
      <c r="H921" s="275"/>
    </row>
    <row r="922" spans="3:8" ht="15" customHeight="1">
      <c r="C922" s="275"/>
      <c r="D922" s="275"/>
      <c r="E922" s="275"/>
      <c r="F922" s="275"/>
      <c r="G922" s="275"/>
      <c r="H922" s="275"/>
    </row>
    <row r="923" spans="3:8" ht="15" customHeight="1">
      <c r="C923" s="275"/>
      <c r="D923" s="275"/>
      <c r="E923" s="275"/>
      <c r="F923" s="275"/>
      <c r="G923" s="275"/>
      <c r="H923" s="275"/>
    </row>
    <row r="924" spans="3:8" ht="15" customHeight="1">
      <c r="C924" s="275"/>
      <c r="D924" s="275"/>
      <c r="E924" s="275"/>
      <c r="F924" s="275"/>
      <c r="G924" s="275"/>
      <c r="H924" s="275"/>
    </row>
    <row r="925" spans="3:8" ht="15" customHeight="1">
      <c r="C925" s="275"/>
      <c r="D925" s="275"/>
      <c r="E925" s="275"/>
      <c r="F925" s="275"/>
      <c r="G925" s="275"/>
      <c r="H925" s="275"/>
    </row>
    <row r="926" spans="3:8" ht="15" customHeight="1">
      <c r="C926" s="275"/>
      <c r="D926" s="275"/>
      <c r="E926" s="275"/>
      <c r="F926" s="275"/>
      <c r="G926" s="275"/>
      <c r="H926" s="275"/>
    </row>
    <row r="927" spans="3:8" ht="15" customHeight="1">
      <c r="C927" s="275"/>
      <c r="D927" s="275"/>
      <c r="E927" s="275"/>
      <c r="F927" s="275"/>
      <c r="G927" s="275"/>
      <c r="H927" s="275"/>
    </row>
    <row r="928" spans="3:8" ht="15" customHeight="1">
      <c r="C928" s="275"/>
      <c r="D928" s="275"/>
      <c r="E928" s="275"/>
      <c r="F928" s="275"/>
      <c r="G928" s="275"/>
      <c r="H928" s="275"/>
    </row>
    <row r="929" spans="3:8" ht="15" customHeight="1">
      <c r="C929" s="275"/>
      <c r="D929" s="275"/>
      <c r="E929" s="275"/>
      <c r="F929" s="275"/>
      <c r="G929" s="275"/>
      <c r="H929" s="275"/>
    </row>
    <row r="930" spans="3:8" ht="15" customHeight="1">
      <c r="C930" s="275"/>
      <c r="D930" s="275"/>
      <c r="E930" s="275"/>
      <c r="F930" s="275"/>
      <c r="G930" s="275"/>
      <c r="H930" s="275"/>
    </row>
    <row r="931" spans="3:8" ht="15" customHeight="1">
      <c r="C931" s="275"/>
      <c r="D931" s="275"/>
      <c r="E931" s="275"/>
      <c r="F931" s="275"/>
      <c r="G931" s="275"/>
      <c r="H931" s="275"/>
    </row>
    <row r="932" spans="3:8" ht="15" customHeight="1">
      <c r="C932" s="275"/>
      <c r="D932" s="275"/>
      <c r="E932" s="275"/>
      <c r="F932" s="275"/>
      <c r="G932" s="275"/>
      <c r="H932" s="275"/>
    </row>
    <row r="933" spans="3:8" ht="15" customHeight="1">
      <c r="C933" s="275"/>
      <c r="D933" s="275"/>
      <c r="E933" s="275"/>
      <c r="F933" s="275"/>
      <c r="G933" s="275"/>
      <c r="H933" s="275"/>
    </row>
    <row r="934" spans="3:8" ht="15" customHeight="1">
      <c r="C934" s="275"/>
      <c r="D934" s="275"/>
      <c r="E934" s="275"/>
      <c r="F934" s="275"/>
      <c r="G934" s="275"/>
      <c r="H934" s="275"/>
    </row>
    <row r="935" spans="3:8" ht="15" customHeight="1">
      <c r="C935" s="275"/>
      <c r="D935" s="275"/>
      <c r="E935" s="275"/>
      <c r="F935" s="275"/>
      <c r="G935" s="275"/>
      <c r="H935" s="275"/>
    </row>
    <row r="936" spans="3:8" ht="15" customHeight="1">
      <c r="C936" s="275"/>
      <c r="D936" s="275"/>
      <c r="E936" s="275"/>
      <c r="F936" s="275"/>
      <c r="G936" s="275"/>
      <c r="H936" s="275"/>
    </row>
    <row r="937" spans="3:8" ht="15" customHeight="1">
      <c r="C937" s="275"/>
      <c r="D937" s="275"/>
      <c r="E937" s="275"/>
      <c r="F937" s="275"/>
      <c r="G937" s="275"/>
      <c r="H937" s="275"/>
    </row>
    <row r="938" spans="3:8" ht="15" customHeight="1">
      <c r="C938" s="275"/>
      <c r="D938" s="275"/>
      <c r="E938" s="275"/>
      <c r="F938" s="275"/>
      <c r="G938" s="275"/>
      <c r="H938" s="275"/>
    </row>
    <row r="939" spans="3:8" ht="15" customHeight="1">
      <c r="C939" s="275"/>
      <c r="D939" s="275"/>
      <c r="E939" s="275"/>
      <c r="F939" s="275"/>
      <c r="G939" s="275"/>
      <c r="H939" s="275"/>
    </row>
    <row r="940" spans="3:8" ht="15" customHeight="1">
      <c r="C940" s="275"/>
      <c r="D940" s="275"/>
      <c r="E940" s="275"/>
      <c r="F940" s="275"/>
      <c r="G940" s="275"/>
      <c r="H940" s="275"/>
    </row>
    <row r="941" spans="3:8" ht="15" customHeight="1">
      <c r="C941" s="275"/>
      <c r="D941" s="275"/>
      <c r="E941" s="275"/>
      <c r="F941" s="275"/>
      <c r="G941" s="275"/>
      <c r="H941" s="275"/>
    </row>
    <row r="942" spans="3:8" ht="15" customHeight="1">
      <c r="C942" s="275"/>
      <c r="D942" s="275"/>
      <c r="E942" s="275"/>
      <c r="F942" s="275"/>
      <c r="G942" s="275"/>
      <c r="H942" s="275"/>
    </row>
    <row r="943" spans="3:8" ht="15" customHeight="1">
      <c r="C943" s="275"/>
      <c r="D943" s="275"/>
      <c r="E943" s="275"/>
      <c r="F943" s="275"/>
      <c r="G943" s="275"/>
      <c r="H943" s="275"/>
    </row>
    <row r="944" spans="3:8" ht="15" customHeight="1">
      <c r="C944" s="275"/>
      <c r="D944" s="275"/>
      <c r="E944" s="275"/>
      <c r="F944" s="275"/>
      <c r="G944" s="275"/>
      <c r="H944" s="275"/>
    </row>
    <row r="945" spans="3:8" ht="15" customHeight="1">
      <c r="C945" s="275"/>
      <c r="D945" s="275"/>
      <c r="E945" s="275"/>
      <c r="F945" s="275"/>
      <c r="G945" s="275"/>
      <c r="H945" s="275"/>
    </row>
    <row r="946" spans="3:8" ht="15" customHeight="1">
      <c r="C946" s="275"/>
      <c r="D946" s="275"/>
      <c r="E946" s="275"/>
      <c r="F946" s="275"/>
      <c r="G946" s="275"/>
      <c r="H946" s="275"/>
    </row>
    <row r="947" spans="3:8" ht="15" customHeight="1">
      <c r="C947" s="275"/>
      <c r="D947" s="275"/>
      <c r="E947" s="275"/>
      <c r="F947" s="275"/>
      <c r="G947" s="275"/>
      <c r="H947" s="275"/>
    </row>
    <row r="948" spans="3:8" ht="15" customHeight="1">
      <c r="C948" s="275"/>
      <c r="D948" s="275"/>
      <c r="E948" s="275"/>
      <c r="F948" s="275"/>
      <c r="G948" s="275"/>
      <c r="H948" s="275"/>
    </row>
    <row r="949" spans="3:8" ht="15" customHeight="1">
      <c r="C949" s="275"/>
      <c r="D949" s="275"/>
      <c r="E949" s="275"/>
      <c r="F949" s="275"/>
      <c r="G949" s="275"/>
      <c r="H949" s="275"/>
    </row>
    <row r="950" spans="3:8" ht="15" customHeight="1">
      <c r="C950" s="275"/>
      <c r="D950" s="275"/>
      <c r="E950" s="275"/>
      <c r="F950" s="275"/>
      <c r="G950" s="275"/>
      <c r="H950" s="275"/>
    </row>
    <row r="951" spans="3:8" ht="15" customHeight="1">
      <c r="C951" s="275"/>
      <c r="D951" s="275"/>
      <c r="E951" s="275"/>
      <c r="F951" s="275"/>
      <c r="G951" s="275"/>
      <c r="H951" s="275"/>
    </row>
    <row r="952" spans="3:8" ht="15" customHeight="1">
      <c r="C952" s="275"/>
      <c r="D952" s="275"/>
      <c r="E952" s="275"/>
      <c r="F952" s="275"/>
      <c r="G952" s="275"/>
      <c r="H952" s="275"/>
    </row>
    <row r="953" spans="3:8" ht="15" customHeight="1">
      <c r="C953" s="275"/>
      <c r="D953" s="275"/>
      <c r="E953" s="275"/>
      <c r="F953" s="275"/>
      <c r="G953" s="275"/>
      <c r="H953" s="275"/>
    </row>
    <row r="954" spans="3:8" ht="15" customHeight="1">
      <c r="C954" s="275"/>
      <c r="D954" s="275"/>
      <c r="E954" s="275"/>
      <c r="F954" s="275"/>
      <c r="G954" s="275"/>
      <c r="H954" s="275"/>
    </row>
    <row r="955" spans="3:8" ht="15" customHeight="1">
      <c r="C955" s="275"/>
      <c r="D955" s="275"/>
      <c r="E955" s="275"/>
      <c r="F955" s="275"/>
      <c r="G955" s="275"/>
      <c r="H955" s="275"/>
    </row>
    <row r="956" spans="3:8" ht="15" customHeight="1">
      <c r="C956" s="275"/>
      <c r="D956" s="275"/>
      <c r="E956" s="275"/>
      <c r="F956" s="275"/>
      <c r="G956" s="275"/>
      <c r="H956" s="275"/>
    </row>
    <row r="957" spans="3:8" ht="15" customHeight="1">
      <c r="C957" s="275"/>
      <c r="D957" s="275"/>
      <c r="E957" s="275"/>
      <c r="F957" s="275"/>
      <c r="G957" s="275"/>
      <c r="H957" s="275"/>
    </row>
    <row r="958" spans="3:8" ht="15" customHeight="1">
      <c r="C958" s="275"/>
      <c r="D958" s="275"/>
      <c r="E958" s="275"/>
      <c r="F958" s="275"/>
      <c r="G958" s="275"/>
      <c r="H958" s="275"/>
    </row>
    <row r="959" spans="3:8" ht="15" customHeight="1">
      <c r="C959" s="275"/>
      <c r="D959" s="275"/>
      <c r="E959" s="275"/>
      <c r="F959" s="275"/>
      <c r="G959" s="275"/>
      <c r="H959" s="275"/>
    </row>
    <row r="960" spans="3:8" ht="15" customHeight="1">
      <c r="C960" s="275"/>
      <c r="D960" s="275"/>
      <c r="E960" s="275"/>
      <c r="F960" s="275"/>
      <c r="G960" s="275"/>
      <c r="H960" s="275"/>
    </row>
    <row r="961" spans="3:8" ht="15" customHeight="1">
      <c r="C961" s="275"/>
      <c r="D961" s="275"/>
      <c r="E961" s="275"/>
      <c r="F961" s="275"/>
      <c r="G961" s="275"/>
      <c r="H961" s="275"/>
    </row>
    <row r="962" spans="3:8" ht="15" customHeight="1">
      <c r="C962" s="275"/>
      <c r="D962" s="275"/>
      <c r="E962" s="275"/>
      <c r="F962" s="275"/>
      <c r="G962" s="275"/>
      <c r="H962" s="275"/>
    </row>
    <row r="963" spans="3:8" ht="15" customHeight="1">
      <c r="C963" s="275"/>
      <c r="D963" s="275"/>
      <c r="E963" s="275"/>
      <c r="F963" s="275"/>
      <c r="G963" s="275"/>
      <c r="H963" s="275"/>
    </row>
    <row r="964" spans="3:8" ht="15" customHeight="1">
      <c r="C964" s="275"/>
      <c r="D964" s="275"/>
      <c r="E964" s="275"/>
      <c r="F964" s="275"/>
      <c r="G964" s="275"/>
      <c r="H964" s="275"/>
    </row>
    <row r="965" spans="3:8" ht="15" customHeight="1">
      <c r="C965" s="275"/>
      <c r="D965" s="275"/>
      <c r="E965" s="275"/>
      <c r="F965" s="275"/>
      <c r="G965" s="275"/>
      <c r="H965" s="275"/>
    </row>
    <row r="966" spans="3:8" ht="15" customHeight="1">
      <c r="C966" s="275"/>
      <c r="D966" s="275"/>
      <c r="E966" s="275"/>
      <c r="F966" s="275"/>
      <c r="G966" s="275"/>
      <c r="H966" s="275"/>
    </row>
    <row r="967" spans="3:8" ht="15" customHeight="1">
      <c r="C967" s="275"/>
      <c r="D967" s="275"/>
      <c r="E967" s="275"/>
      <c r="F967" s="275"/>
      <c r="G967" s="275"/>
      <c r="H967" s="275"/>
    </row>
    <row r="968" spans="3:8" ht="15" customHeight="1">
      <c r="C968" s="275"/>
      <c r="D968" s="275"/>
      <c r="E968" s="275"/>
      <c r="F968" s="275"/>
      <c r="G968" s="275"/>
      <c r="H968" s="275"/>
    </row>
    <row r="969" spans="3:8" ht="15" customHeight="1">
      <c r="C969" s="275"/>
      <c r="D969" s="275"/>
      <c r="E969" s="275"/>
      <c r="F969" s="275"/>
      <c r="G969" s="275"/>
      <c r="H969" s="275"/>
    </row>
    <row r="970" spans="3:8" ht="15" customHeight="1">
      <c r="C970" s="275"/>
      <c r="D970" s="275"/>
      <c r="E970" s="275"/>
      <c r="F970" s="275"/>
      <c r="G970" s="275"/>
      <c r="H970" s="275"/>
    </row>
    <row r="971" spans="3:8" ht="15" customHeight="1">
      <c r="C971" s="275"/>
      <c r="D971" s="275"/>
      <c r="E971" s="275"/>
      <c r="F971" s="275"/>
      <c r="G971" s="275"/>
      <c r="H971" s="275"/>
    </row>
    <row r="972" spans="3:8" ht="15" customHeight="1">
      <c r="C972" s="275"/>
      <c r="D972" s="275"/>
      <c r="E972" s="275"/>
      <c r="F972" s="275"/>
      <c r="G972" s="275"/>
      <c r="H972" s="275"/>
    </row>
    <row r="973" spans="3:8" ht="15" customHeight="1">
      <c r="C973" s="275"/>
      <c r="D973" s="275"/>
      <c r="E973" s="275"/>
      <c r="F973" s="275"/>
      <c r="G973" s="275"/>
      <c r="H973" s="275"/>
    </row>
    <row r="974" spans="3:8" ht="15" customHeight="1">
      <c r="C974" s="275"/>
      <c r="D974" s="275"/>
      <c r="E974" s="275"/>
      <c r="F974" s="275"/>
      <c r="G974" s="275"/>
      <c r="H974" s="275"/>
    </row>
    <row r="975" spans="3:8" ht="15" customHeight="1">
      <c r="C975" s="275"/>
      <c r="D975" s="275"/>
      <c r="E975" s="275"/>
      <c r="F975" s="275"/>
      <c r="G975" s="275"/>
      <c r="H975" s="275"/>
    </row>
    <row r="976" spans="3:8" ht="15" customHeight="1">
      <c r="C976" s="275"/>
      <c r="D976" s="275"/>
      <c r="E976" s="275"/>
      <c r="F976" s="275"/>
      <c r="G976" s="275"/>
      <c r="H976" s="275"/>
    </row>
    <row r="977" spans="3:8" ht="15" customHeight="1">
      <c r="C977" s="275"/>
      <c r="D977" s="275"/>
      <c r="E977" s="275"/>
      <c r="F977" s="275"/>
      <c r="G977" s="275"/>
      <c r="H977" s="275"/>
    </row>
    <row r="978" spans="3:8" ht="15" customHeight="1">
      <c r="C978" s="275"/>
      <c r="D978" s="275"/>
      <c r="E978" s="275"/>
      <c r="F978" s="275"/>
      <c r="G978" s="275"/>
      <c r="H978" s="275"/>
    </row>
    <row r="979" spans="3:8" ht="15" customHeight="1">
      <c r="C979" s="275"/>
      <c r="D979" s="275"/>
      <c r="E979" s="275"/>
      <c r="F979" s="275"/>
      <c r="G979" s="275"/>
      <c r="H979" s="275"/>
    </row>
    <row r="980" spans="3:8" ht="15" customHeight="1">
      <c r="C980" s="275"/>
      <c r="D980" s="275"/>
      <c r="E980" s="275"/>
      <c r="F980" s="275"/>
      <c r="G980" s="275"/>
      <c r="H980" s="275"/>
    </row>
    <row r="981" spans="3:8" ht="15" customHeight="1">
      <c r="C981" s="275"/>
      <c r="D981" s="275"/>
      <c r="E981" s="275"/>
      <c r="F981" s="275"/>
      <c r="G981" s="275"/>
      <c r="H981" s="275"/>
    </row>
    <row r="982" spans="3:8" ht="15" customHeight="1">
      <c r="C982" s="275"/>
      <c r="D982" s="275"/>
      <c r="E982" s="275"/>
      <c r="F982" s="275"/>
      <c r="G982" s="275"/>
      <c r="H982" s="275"/>
    </row>
    <row r="983" spans="3:8" ht="15" customHeight="1">
      <c r="C983" s="275"/>
      <c r="D983" s="275"/>
      <c r="E983" s="275"/>
      <c r="F983" s="275"/>
      <c r="G983" s="275"/>
      <c r="H983" s="275"/>
    </row>
    <row r="984" spans="3:8" ht="15" customHeight="1">
      <c r="C984" s="275"/>
      <c r="D984" s="275"/>
      <c r="E984" s="275"/>
      <c r="F984" s="275"/>
      <c r="G984" s="275"/>
      <c r="H984" s="275"/>
    </row>
    <row r="985" spans="3:8" ht="15" customHeight="1">
      <c r="C985" s="275"/>
      <c r="D985" s="275"/>
      <c r="E985" s="275"/>
      <c r="F985" s="275"/>
      <c r="G985" s="275"/>
      <c r="H985" s="275"/>
    </row>
    <row r="986" spans="3:8" ht="15" customHeight="1">
      <c r="C986" s="275"/>
      <c r="D986" s="275"/>
      <c r="E986" s="275"/>
      <c r="F986" s="275"/>
      <c r="G986" s="275"/>
      <c r="H986" s="275"/>
    </row>
    <row r="987" spans="3:8" ht="15" customHeight="1">
      <c r="C987" s="275"/>
      <c r="D987" s="275"/>
      <c r="E987" s="275"/>
      <c r="F987" s="275"/>
      <c r="G987" s="275"/>
      <c r="H987" s="275"/>
    </row>
    <row r="988" spans="3:8" ht="15" customHeight="1">
      <c r="C988" s="275"/>
      <c r="D988" s="275"/>
      <c r="E988" s="275"/>
      <c r="F988" s="275"/>
      <c r="G988" s="275"/>
      <c r="H988" s="275"/>
    </row>
    <row r="989" spans="3:8" ht="15" customHeight="1">
      <c r="C989" s="275"/>
      <c r="D989" s="275"/>
      <c r="E989" s="275"/>
      <c r="F989" s="275"/>
      <c r="G989" s="275"/>
      <c r="H989" s="275"/>
    </row>
    <row r="990" spans="3:8" ht="15" customHeight="1">
      <c r="C990" s="275"/>
      <c r="D990" s="275"/>
      <c r="E990" s="275"/>
      <c r="F990" s="275"/>
      <c r="G990" s="275"/>
      <c r="H990" s="275"/>
    </row>
    <row r="991" spans="3:8" ht="15" customHeight="1">
      <c r="C991" s="275"/>
      <c r="D991" s="275"/>
      <c r="E991" s="275"/>
      <c r="F991" s="275"/>
      <c r="G991" s="275"/>
      <c r="H991" s="275"/>
    </row>
    <row r="992" spans="3:8" ht="15" customHeight="1">
      <c r="C992" s="275"/>
      <c r="D992" s="275"/>
      <c r="E992" s="275"/>
      <c r="F992" s="275"/>
      <c r="G992" s="275"/>
      <c r="H992" s="275"/>
    </row>
    <row r="993" spans="3:8" ht="15" customHeight="1">
      <c r="C993" s="275"/>
      <c r="D993" s="275"/>
      <c r="E993" s="275"/>
      <c r="F993" s="275"/>
      <c r="G993" s="275"/>
      <c r="H993" s="275"/>
    </row>
    <row r="994" spans="3:8" ht="15" customHeight="1">
      <c r="C994" s="275"/>
      <c r="D994" s="275"/>
      <c r="E994" s="275"/>
      <c r="F994" s="275"/>
      <c r="G994" s="275"/>
      <c r="H994" s="275"/>
    </row>
    <row r="995" spans="3:8" ht="15" customHeight="1">
      <c r="C995" s="275"/>
      <c r="D995" s="275"/>
      <c r="E995" s="275"/>
      <c r="F995" s="275"/>
      <c r="G995" s="275"/>
      <c r="H995" s="275"/>
    </row>
    <row r="996" spans="3:8" ht="15" customHeight="1">
      <c r="C996" s="275"/>
      <c r="D996" s="275"/>
      <c r="E996" s="275"/>
      <c r="F996" s="275"/>
      <c r="G996" s="275"/>
      <c r="H996" s="275"/>
    </row>
    <row r="997" spans="3:8" ht="15" customHeight="1">
      <c r="C997" s="275"/>
      <c r="D997" s="275"/>
      <c r="E997" s="275"/>
      <c r="F997" s="275"/>
      <c r="G997" s="275"/>
      <c r="H997" s="275"/>
    </row>
    <row r="998" spans="3:8" ht="15" customHeight="1">
      <c r="C998" s="275"/>
      <c r="D998" s="275"/>
      <c r="E998" s="275"/>
      <c r="F998" s="275"/>
      <c r="G998" s="275"/>
      <c r="H998" s="275"/>
    </row>
    <row r="999" spans="3:8" ht="15" customHeight="1">
      <c r="C999" s="275"/>
      <c r="D999" s="275"/>
      <c r="E999" s="275"/>
      <c r="F999" s="275"/>
      <c r="G999" s="275"/>
      <c r="H999" s="275"/>
    </row>
    <row r="1000" spans="3:8" ht="15" customHeight="1">
      <c r="C1000" s="275"/>
      <c r="D1000" s="275"/>
      <c r="E1000" s="275"/>
      <c r="F1000" s="275"/>
      <c r="G1000" s="275"/>
      <c r="H1000" s="275"/>
    </row>
    <row r="1001" spans="3:8" ht="15" customHeight="1">
      <c r="C1001" s="275"/>
      <c r="D1001" s="275"/>
      <c r="E1001" s="275"/>
      <c r="F1001" s="275"/>
      <c r="G1001" s="275"/>
      <c r="H1001" s="275"/>
    </row>
    <row r="1002" spans="3:8" ht="15" customHeight="1">
      <c r="C1002" s="275"/>
      <c r="D1002" s="275"/>
      <c r="E1002" s="275"/>
      <c r="F1002" s="275"/>
      <c r="G1002" s="275"/>
      <c r="H1002" s="275"/>
    </row>
    <row r="1003" spans="3:8" ht="15" customHeight="1">
      <c r="C1003" s="275"/>
      <c r="D1003" s="275"/>
      <c r="E1003" s="275"/>
      <c r="F1003" s="275"/>
      <c r="G1003" s="275"/>
      <c r="H1003" s="275"/>
    </row>
    <row r="1004" spans="3:8" ht="15" customHeight="1">
      <c r="C1004" s="275"/>
      <c r="D1004" s="275"/>
      <c r="E1004" s="275"/>
      <c r="F1004" s="275"/>
      <c r="G1004" s="275"/>
      <c r="H1004" s="275"/>
    </row>
    <row r="1005" spans="3:8" ht="15" customHeight="1">
      <c r="C1005" s="275"/>
      <c r="D1005" s="275"/>
      <c r="E1005" s="275"/>
      <c r="F1005" s="275"/>
      <c r="G1005" s="275"/>
      <c r="H1005" s="275"/>
    </row>
    <row r="1006" spans="3:8" ht="15" customHeight="1">
      <c r="C1006" s="275"/>
      <c r="D1006" s="275"/>
      <c r="E1006" s="275"/>
      <c r="F1006" s="275"/>
      <c r="G1006" s="275"/>
      <c r="H1006" s="275"/>
    </row>
    <row r="1007" spans="3:8" ht="15" customHeight="1">
      <c r="C1007" s="275"/>
      <c r="D1007" s="275"/>
      <c r="E1007" s="275"/>
      <c r="F1007" s="275"/>
      <c r="G1007" s="275"/>
      <c r="H1007" s="275"/>
    </row>
    <row r="1008" spans="3:8" ht="15" customHeight="1">
      <c r="C1008" s="275"/>
      <c r="D1008" s="275"/>
      <c r="E1008" s="275"/>
      <c r="F1008" s="275"/>
      <c r="G1008" s="275"/>
      <c r="H1008" s="275"/>
    </row>
    <row r="1009" spans="3:8" ht="15" customHeight="1">
      <c r="C1009" s="275"/>
      <c r="D1009" s="275"/>
      <c r="E1009" s="275"/>
      <c r="F1009" s="275"/>
      <c r="G1009" s="275"/>
      <c r="H1009" s="275"/>
    </row>
    <row r="1010" spans="3:8" ht="15" customHeight="1">
      <c r="C1010" s="275"/>
      <c r="D1010" s="275"/>
      <c r="E1010" s="275"/>
      <c r="F1010" s="275"/>
      <c r="G1010" s="275"/>
      <c r="H1010" s="275"/>
    </row>
    <row r="1011" spans="3:8" ht="15" customHeight="1">
      <c r="C1011" s="275"/>
      <c r="D1011" s="275"/>
      <c r="E1011" s="275"/>
      <c r="F1011" s="275"/>
      <c r="G1011" s="275"/>
      <c r="H1011" s="275"/>
    </row>
    <row r="1012" spans="3:8" ht="15" customHeight="1">
      <c r="C1012" s="275"/>
      <c r="D1012" s="275"/>
      <c r="E1012" s="275"/>
      <c r="F1012" s="275"/>
      <c r="G1012" s="275"/>
      <c r="H1012" s="275"/>
    </row>
    <row r="1013" spans="3:8" ht="15" customHeight="1">
      <c r="C1013" s="275"/>
      <c r="D1013" s="275"/>
      <c r="E1013" s="275"/>
      <c r="F1013" s="275"/>
      <c r="G1013" s="275"/>
      <c r="H1013" s="275"/>
    </row>
    <row r="1014" spans="3:8" ht="15" customHeight="1">
      <c r="C1014" s="275"/>
      <c r="D1014" s="275"/>
      <c r="E1014" s="275"/>
      <c r="F1014" s="275"/>
      <c r="G1014" s="275"/>
      <c r="H1014" s="275"/>
    </row>
    <row r="1015" spans="3:8" ht="15" customHeight="1">
      <c r="C1015" s="275"/>
      <c r="D1015" s="275"/>
      <c r="E1015" s="275"/>
      <c r="F1015" s="275"/>
      <c r="G1015" s="275"/>
      <c r="H1015" s="275"/>
    </row>
    <row r="1016" spans="3:8" ht="15" customHeight="1">
      <c r="C1016" s="275"/>
      <c r="D1016" s="275"/>
      <c r="E1016" s="275"/>
      <c r="F1016" s="275"/>
      <c r="G1016" s="275"/>
      <c r="H1016" s="275"/>
    </row>
    <row r="1017" spans="3:8" ht="15" customHeight="1">
      <c r="C1017" s="275"/>
      <c r="D1017" s="275"/>
      <c r="E1017" s="275"/>
      <c r="F1017" s="275"/>
      <c r="G1017" s="275"/>
      <c r="H1017" s="275"/>
    </row>
    <row r="1018" spans="3:8" ht="15" customHeight="1">
      <c r="C1018" s="275"/>
      <c r="D1018" s="275"/>
      <c r="E1018" s="275"/>
      <c r="F1018" s="275"/>
      <c r="G1018" s="275"/>
      <c r="H1018" s="275"/>
    </row>
    <row r="1019" spans="3:8" ht="15" customHeight="1">
      <c r="C1019" s="275"/>
      <c r="D1019" s="275"/>
      <c r="E1019" s="275"/>
      <c r="F1019" s="275"/>
      <c r="G1019" s="275"/>
      <c r="H1019" s="275"/>
    </row>
    <row r="1020" spans="3:8" ht="15" customHeight="1">
      <c r="C1020" s="275"/>
      <c r="D1020" s="275"/>
      <c r="E1020" s="275"/>
      <c r="F1020" s="275"/>
      <c r="G1020" s="275"/>
      <c r="H1020" s="275"/>
    </row>
    <row r="1021" spans="3:8" ht="15" customHeight="1">
      <c r="C1021" s="275"/>
      <c r="D1021" s="275"/>
      <c r="E1021" s="275"/>
      <c r="F1021" s="275"/>
      <c r="G1021" s="275"/>
      <c r="H1021" s="275"/>
    </row>
    <row r="1022" spans="3:8" ht="15" customHeight="1">
      <c r="C1022" s="275"/>
      <c r="D1022" s="275"/>
      <c r="E1022" s="275"/>
      <c r="F1022" s="275"/>
      <c r="G1022" s="275"/>
      <c r="H1022" s="275"/>
    </row>
    <row r="1023" spans="3:8" ht="15" customHeight="1">
      <c r="C1023" s="275"/>
      <c r="D1023" s="275"/>
      <c r="E1023" s="275"/>
      <c r="F1023" s="275"/>
      <c r="G1023" s="275"/>
      <c r="H1023" s="275"/>
    </row>
    <row r="1024" spans="3:8" ht="15" customHeight="1">
      <c r="C1024" s="275"/>
      <c r="D1024" s="275"/>
      <c r="E1024" s="275"/>
      <c r="F1024" s="275"/>
      <c r="G1024" s="275"/>
      <c r="H1024" s="275"/>
    </row>
    <row r="1025" spans="3:8" ht="15" customHeight="1">
      <c r="C1025" s="275"/>
      <c r="D1025" s="275"/>
      <c r="E1025" s="275"/>
      <c r="F1025" s="275"/>
      <c r="G1025" s="275"/>
      <c r="H1025" s="275"/>
    </row>
    <row r="1026" spans="3:8" ht="15" customHeight="1">
      <c r="C1026" s="275"/>
      <c r="D1026" s="275"/>
      <c r="E1026" s="275"/>
      <c r="F1026" s="275"/>
      <c r="G1026" s="275"/>
      <c r="H1026" s="275"/>
    </row>
    <row r="1027" spans="3:8" ht="15" customHeight="1">
      <c r="C1027" s="275"/>
      <c r="D1027" s="275"/>
      <c r="E1027" s="275"/>
      <c r="F1027" s="275"/>
      <c r="G1027" s="275"/>
      <c r="H1027" s="275"/>
    </row>
    <row r="1028" spans="3:8" ht="15" customHeight="1">
      <c r="C1028" s="275"/>
      <c r="D1028" s="275"/>
      <c r="E1028" s="275"/>
      <c r="F1028" s="275"/>
      <c r="G1028" s="275"/>
      <c r="H1028" s="275"/>
    </row>
    <row r="1029" spans="3:8" ht="15" customHeight="1">
      <c r="C1029" s="275"/>
      <c r="D1029" s="275"/>
      <c r="E1029" s="275"/>
      <c r="F1029" s="275"/>
      <c r="G1029" s="275"/>
      <c r="H1029" s="275"/>
    </row>
    <row r="1030" spans="3:8" ht="15" customHeight="1">
      <c r="C1030" s="275"/>
      <c r="D1030" s="275"/>
      <c r="E1030" s="275"/>
      <c r="F1030" s="275"/>
      <c r="G1030" s="275"/>
      <c r="H1030" s="275"/>
    </row>
    <row r="1031" spans="3:8" ht="15" customHeight="1">
      <c r="C1031" s="275"/>
      <c r="D1031" s="275"/>
      <c r="E1031" s="275"/>
      <c r="F1031" s="275"/>
      <c r="G1031" s="275"/>
      <c r="H1031" s="275"/>
    </row>
    <row r="1032" spans="3:8" ht="15" customHeight="1">
      <c r="C1032" s="275"/>
      <c r="D1032" s="275"/>
      <c r="E1032" s="275"/>
      <c r="F1032" s="275"/>
      <c r="G1032" s="275"/>
      <c r="H1032" s="275"/>
    </row>
    <row r="1033" spans="3:8" ht="15" customHeight="1">
      <c r="C1033" s="275"/>
      <c r="D1033" s="275"/>
      <c r="E1033" s="275"/>
      <c r="F1033" s="275"/>
      <c r="G1033" s="275"/>
      <c r="H1033" s="275"/>
    </row>
    <row r="1034" spans="3:8" ht="15" customHeight="1">
      <c r="C1034" s="275"/>
      <c r="D1034" s="275"/>
      <c r="E1034" s="275"/>
      <c r="F1034" s="275"/>
      <c r="G1034" s="275"/>
      <c r="H1034" s="275"/>
    </row>
    <row r="1035" spans="3:8" ht="15" customHeight="1">
      <c r="C1035" s="275"/>
      <c r="D1035" s="275"/>
      <c r="E1035" s="275"/>
      <c r="F1035" s="275"/>
      <c r="G1035" s="275"/>
      <c r="H1035" s="275"/>
    </row>
    <row r="1036" spans="3:8" ht="15" customHeight="1">
      <c r="C1036" s="275"/>
      <c r="D1036" s="275"/>
      <c r="E1036" s="275"/>
      <c r="F1036" s="275"/>
      <c r="G1036" s="275"/>
      <c r="H1036" s="275"/>
    </row>
    <row r="1037" spans="3:8" ht="15" customHeight="1">
      <c r="C1037" s="275"/>
      <c r="D1037" s="275"/>
      <c r="E1037" s="275"/>
      <c r="F1037" s="275"/>
      <c r="G1037" s="275"/>
      <c r="H1037" s="275"/>
    </row>
    <row r="1038" spans="3:8" ht="15" customHeight="1">
      <c r="C1038" s="275"/>
      <c r="D1038" s="275"/>
      <c r="E1038" s="275"/>
      <c r="F1038" s="275"/>
      <c r="G1038" s="275"/>
      <c r="H1038" s="275"/>
    </row>
    <row r="1039" spans="3:8" ht="15" customHeight="1">
      <c r="C1039" s="275"/>
      <c r="D1039" s="275"/>
      <c r="E1039" s="275"/>
      <c r="F1039" s="275"/>
      <c r="G1039" s="275"/>
      <c r="H1039" s="275"/>
    </row>
    <row r="1040" spans="3:8" ht="15" customHeight="1">
      <c r="C1040" s="275"/>
      <c r="D1040" s="275"/>
      <c r="E1040" s="275"/>
      <c r="F1040" s="275"/>
      <c r="G1040" s="275"/>
      <c r="H1040" s="275"/>
    </row>
    <row r="1041" spans="3:8" ht="15" customHeight="1">
      <c r="C1041" s="275"/>
      <c r="D1041" s="275"/>
      <c r="E1041" s="275"/>
      <c r="F1041" s="275"/>
      <c r="G1041" s="275"/>
      <c r="H1041" s="275"/>
    </row>
    <row r="1042" spans="3:8" ht="15" customHeight="1">
      <c r="C1042" s="275"/>
      <c r="D1042" s="275"/>
      <c r="E1042" s="275"/>
      <c r="F1042" s="275"/>
      <c r="G1042" s="275"/>
      <c r="H1042" s="275"/>
    </row>
    <row r="1043" spans="3:8" ht="15" customHeight="1">
      <c r="C1043" s="275"/>
      <c r="D1043" s="275"/>
      <c r="E1043" s="275"/>
      <c r="F1043" s="275"/>
      <c r="G1043" s="275"/>
      <c r="H1043" s="275"/>
    </row>
    <row r="1044" spans="3:8" ht="15" customHeight="1">
      <c r="C1044" s="275"/>
      <c r="D1044" s="275"/>
      <c r="E1044" s="275"/>
      <c r="F1044" s="275"/>
      <c r="G1044" s="275"/>
      <c r="H1044" s="275"/>
    </row>
    <row r="1045" spans="3:8" ht="15" customHeight="1">
      <c r="C1045" s="275"/>
      <c r="D1045" s="275"/>
      <c r="E1045" s="275"/>
      <c r="F1045" s="275"/>
      <c r="G1045" s="275"/>
      <c r="H1045" s="275"/>
    </row>
    <row r="1046" spans="3:8" ht="15" customHeight="1">
      <c r="C1046" s="275"/>
      <c r="D1046" s="275"/>
      <c r="E1046" s="275"/>
      <c r="F1046" s="275"/>
      <c r="G1046" s="275"/>
      <c r="H1046" s="275"/>
    </row>
    <row r="1047" spans="3:8" ht="15" customHeight="1">
      <c r="C1047" s="275"/>
      <c r="D1047" s="275"/>
      <c r="E1047" s="275"/>
      <c r="F1047" s="275"/>
      <c r="G1047" s="275"/>
      <c r="H1047" s="275"/>
    </row>
    <row r="1048" spans="3:8" ht="15" customHeight="1">
      <c r="C1048" s="275"/>
      <c r="D1048" s="275"/>
      <c r="E1048" s="275"/>
      <c r="F1048" s="275"/>
      <c r="G1048" s="275"/>
      <c r="H1048" s="275"/>
    </row>
    <row r="1049" spans="3:8" ht="15" customHeight="1">
      <c r="C1049" s="275"/>
      <c r="D1049" s="275"/>
      <c r="E1049" s="275"/>
      <c r="F1049" s="275"/>
      <c r="G1049" s="275"/>
      <c r="H1049" s="275"/>
    </row>
    <row r="1050" spans="3:8" ht="15" customHeight="1">
      <c r="C1050" s="275"/>
      <c r="D1050" s="275"/>
      <c r="E1050" s="275"/>
      <c r="F1050" s="275"/>
      <c r="G1050" s="275"/>
      <c r="H1050" s="275"/>
    </row>
    <row r="1051" spans="3:8" ht="15" customHeight="1">
      <c r="C1051" s="275"/>
      <c r="D1051" s="275"/>
      <c r="E1051" s="275"/>
      <c r="F1051" s="275"/>
      <c r="G1051" s="275"/>
      <c r="H1051" s="275"/>
    </row>
    <row r="1052" spans="3:8" ht="15" customHeight="1">
      <c r="C1052" s="275"/>
      <c r="D1052" s="275"/>
      <c r="E1052" s="275"/>
      <c r="F1052" s="275"/>
      <c r="G1052" s="275"/>
      <c r="H1052" s="275"/>
    </row>
    <row r="1053" spans="3:8" ht="15" customHeight="1">
      <c r="C1053" s="275"/>
      <c r="D1053" s="275"/>
      <c r="E1053" s="275"/>
      <c r="F1053" s="275"/>
      <c r="G1053" s="275"/>
      <c r="H1053" s="275"/>
    </row>
    <row r="1054" spans="3:8" ht="15" customHeight="1">
      <c r="C1054" s="275"/>
      <c r="D1054" s="275"/>
      <c r="E1054" s="275"/>
      <c r="F1054" s="275"/>
      <c r="G1054" s="275"/>
      <c r="H1054" s="275"/>
    </row>
    <row r="1055" spans="3:8" ht="15" customHeight="1">
      <c r="C1055" s="275"/>
      <c r="D1055" s="275"/>
      <c r="E1055" s="275"/>
      <c r="F1055" s="275"/>
      <c r="G1055" s="275"/>
      <c r="H1055" s="275"/>
    </row>
    <row r="1056" spans="3:8" ht="15" customHeight="1">
      <c r="C1056" s="275"/>
      <c r="D1056" s="275"/>
      <c r="E1056" s="275"/>
      <c r="F1056" s="275"/>
      <c r="G1056" s="275"/>
      <c r="H1056" s="275"/>
    </row>
    <row r="1057" spans="3:8" ht="15" customHeight="1">
      <c r="C1057" s="275"/>
      <c r="D1057" s="275"/>
      <c r="E1057" s="275"/>
      <c r="F1057" s="275"/>
      <c r="G1057" s="275"/>
      <c r="H1057" s="275"/>
    </row>
    <row r="1058" spans="3:8" ht="15" customHeight="1">
      <c r="C1058" s="275"/>
      <c r="D1058" s="275"/>
      <c r="E1058" s="275"/>
      <c r="F1058" s="275"/>
      <c r="G1058" s="275"/>
      <c r="H1058" s="275"/>
    </row>
    <row r="1059" spans="3:8" ht="15" customHeight="1">
      <c r="C1059" s="275"/>
      <c r="D1059" s="275"/>
      <c r="E1059" s="275"/>
      <c r="F1059" s="275"/>
      <c r="G1059" s="275"/>
      <c r="H1059" s="275"/>
    </row>
    <row r="1060" spans="3:8" ht="15" customHeight="1">
      <c r="C1060" s="275"/>
      <c r="D1060" s="275"/>
      <c r="E1060" s="275"/>
      <c r="F1060" s="275"/>
      <c r="G1060" s="275"/>
      <c r="H1060" s="275"/>
    </row>
    <row r="1061" spans="3:8" ht="15" customHeight="1">
      <c r="C1061" s="275"/>
      <c r="D1061" s="275"/>
      <c r="E1061" s="275"/>
      <c r="F1061" s="275"/>
      <c r="G1061" s="275"/>
      <c r="H1061" s="275"/>
    </row>
    <row r="1062" spans="3:8" ht="15" customHeight="1">
      <c r="C1062" s="275"/>
      <c r="D1062" s="275"/>
      <c r="E1062" s="275"/>
      <c r="F1062" s="275"/>
      <c r="G1062" s="275"/>
      <c r="H1062" s="275"/>
    </row>
    <row r="1063" spans="3:8" ht="15" customHeight="1">
      <c r="C1063" s="275"/>
      <c r="D1063" s="275"/>
      <c r="E1063" s="275"/>
      <c r="F1063" s="275"/>
      <c r="G1063" s="275"/>
      <c r="H1063" s="275"/>
    </row>
    <row r="1064" spans="3:8" ht="15" customHeight="1">
      <c r="C1064" s="275"/>
      <c r="D1064" s="275"/>
      <c r="E1064" s="275"/>
      <c r="F1064" s="275"/>
      <c r="G1064" s="275"/>
      <c r="H1064" s="275"/>
    </row>
    <row r="1065" spans="3:8" ht="15" customHeight="1">
      <c r="C1065" s="275"/>
      <c r="D1065" s="275"/>
      <c r="E1065" s="275"/>
      <c r="F1065" s="275"/>
      <c r="G1065" s="275"/>
      <c r="H1065" s="275"/>
    </row>
    <row r="1066" spans="3:8" ht="15" customHeight="1">
      <c r="C1066" s="275"/>
      <c r="D1066" s="275"/>
      <c r="E1066" s="275"/>
      <c r="F1066" s="275"/>
      <c r="G1066" s="275"/>
      <c r="H1066" s="275"/>
    </row>
    <row r="1067" spans="3:8" ht="15" customHeight="1">
      <c r="C1067" s="275"/>
      <c r="D1067" s="275"/>
      <c r="E1067" s="275"/>
      <c r="F1067" s="275"/>
      <c r="G1067" s="275"/>
      <c r="H1067" s="275"/>
    </row>
    <row r="1068" spans="3:8" ht="15" customHeight="1">
      <c r="C1068" s="275"/>
      <c r="D1068" s="275"/>
      <c r="E1068" s="275"/>
      <c r="F1068" s="275"/>
      <c r="G1068" s="275"/>
      <c r="H1068" s="275"/>
    </row>
    <row r="1069" spans="3:8" ht="15" customHeight="1">
      <c r="C1069" s="275"/>
      <c r="D1069" s="275"/>
      <c r="E1069" s="275"/>
      <c r="F1069" s="275"/>
      <c r="G1069" s="275"/>
      <c r="H1069" s="275"/>
    </row>
    <row r="1070" spans="3:8" ht="15" customHeight="1">
      <c r="C1070" s="275"/>
      <c r="D1070" s="275"/>
      <c r="E1070" s="275"/>
      <c r="F1070" s="275"/>
      <c r="G1070" s="275"/>
      <c r="H1070" s="275"/>
    </row>
    <row r="1071" spans="3:8" ht="15" customHeight="1">
      <c r="C1071" s="275"/>
      <c r="D1071" s="275"/>
      <c r="E1071" s="275"/>
      <c r="F1071" s="275"/>
      <c r="G1071" s="275"/>
      <c r="H1071" s="275"/>
    </row>
    <row r="1072" spans="3:8" ht="15" customHeight="1">
      <c r="C1072" s="275"/>
      <c r="D1072" s="275"/>
      <c r="E1072" s="275"/>
      <c r="F1072" s="275"/>
      <c r="G1072" s="275"/>
      <c r="H1072" s="275"/>
    </row>
    <row r="1073" spans="3:8" ht="15" customHeight="1">
      <c r="C1073" s="275"/>
      <c r="D1073" s="275"/>
      <c r="E1073" s="275"/>
      <c r="F1073" s="275"/>
      <c r="G1073" s="275"/>
      <c r="H1073" s="275"/>
    </row>
    <row r="1074" spans="3:8" ht="15" customHeight="1">
      <c r="C1074" s="275"/>
      <c r="D1074" s="275"/>
      <c r="E1074" s="275"/>
      <c r="F1074" s="275"/>
      <c r="G1074" s="275"/>
      <c r="H1074" s="275"/>
    </row>
    <row r="1075" spans="3:8" ht="15" customHeight="1">
      <c r="C1075" s="275"/>
      <c r="D1075" s="275"/>
      <c r="E1075" s="275"/>
      <c r="F1075" s="275"/>
      <c r="G1075" s="275"/>
      <c r="H1075" s="275"/>
    </row>
    <row r="1076" spans="3:8" ht="15" customHeight="1">
      <c r="C1076" s="275"/>
      <c r="D1076" s="275"/>
      <c r="E1076" s="275"/>
      <c r="F1076" s="275"/>
      <c r="G1076" s="275"/>
      <c r="H1076" s="275"/>
    </row>
    <row r="1077" spans="3:8" ht="15" customHeight="1">
      <c r="C1077" s="275"/>
      <c r="D1077" s="275"/>
      <c r="E1077" s="275"/>
      <c r="F1077" s="275"/>
      <c r="G1077" s="275"/>
      <c r="H1077" s="275"/>
    </row>
    <row r="1078" spans="3:8" ht="15" customHeight="1">
      <c r="C1078" s="275"/>
      <c r="D1078" s="275"/>
      <c r="E1078" s="275"/>
      <c r="F1078" s="275"/>
      <c r="G1078" s="275"/>
      <c r="H1078" s="275"/>
    </row>
    <row r="1079" spans="3:8" ht="15" customHeight="1">
      <c r="C1079" s="275"/>
      <c r="D1079" s="275"/>
      <c r="E1079" s="275"/>
      <c r="F1079" s="275"/>
      <c r="G1079" s="275"/>
      <c r="H1079" s="275"/>
    </row>
    <row r="1080" spans="3:8" ht="15" customHeight="1">
      <c r="C1080" s="275"/>
      <c r="D1080" s="275"/>
      <c r="E1080" s="275"/>
      <c r="F1080" s="275"/>
      <c r="G1080" s="275"/>
      <c r="H1080" s="275"/>
    </row>
    <row r="1081" spans="3:8" ht="15" customHeight="1">
      <c r="C1081" s="275"/>
      <c r="D1081" s="275"/>
      <c r="E1081" s="275"/>
      <c r="F1081" s="275"/>
      <c r="G1081" s="275"/>
      <c r="H1081" s="275"/>
    </row>
    <row r="1082" spans="3:8" ht="15" customHeight="1">
      <c r="C1082" s="275"/>
      <c r="D1082" s="275"/>
      <c r="E1082" s="275"/>
      <c r="F1082" s="275"/>
      <c r="G1082" s="275"/>
      <c r="H1082" s="275"/>
    </row>
    <row r="1083" spans="3:8" ht="15" customHeight="1">
      <c r="C1083" s="275"/>
      <c r="D1083" s="275"/>
      <c r="E1083" s="275"/>
      <c r="F1083" s="275"/>
      <c r="G1083" s="275"/>
      <c r="H1083" s="275"/>
    </row>
    <row r="1084" spans="3:8" ht="15" customHeight="1">
      <c r="C1084" s="275"/>
      <c r="D1084" s="275"/>
      <c r="E1084" s="275"/>
      <c r="F1084" s="275"/>
      <c r="G1084" s="275"/>
      <c r="H1084" s="275"/>
    </row>
    <row r="1085" spans="3:8" ht="15" customHeight="1">
      <c r="C1085" s="275"/>
      <c r="D1085" s="275"/>
      <c r="E1085" s="275"/>
      <c r="F1085" s="275"/>
      <c r="G1085" s="275"/>
      <c r="H1085" s="275"/>
    </row>
    <row r="1086" spans="3:8" ht="15" customHeight="1">
      <c r="C1086" s="275"/>
      <c r="D1086" s="275"/>
      <c r="E1086" s="275"/>
      <c r="F1086" s="275"/>
      <c r="G1086" s="275"/>
      <c r="H1086" s="275"/>
    </row>
    <row r="1087" spans="3:8" ht="15" customHeight="1">
      <c r="C1087" s="275"/>
      <c r="D1087" s="275"/>
      <c r="E1087" s="275"/>
      <c r="F1087" s="275"/>
      <c r="G1087" s="275"/>
      <c r="H1087" s="275"/>
    </row>
    <row r="1088" spans="3:8" ht="15" customHeight="1">
      <c r="C1088" s="275"/>
      <c r="D1088" s="275"/>
      <c r="E1088" s="275"/>
      <c r="F1088" s="275"/>
      <c r="G1088" s="275"/>
      <c r="H1088" s="275"/>
    </row>
    <row r="1089" spans="3:8" ht="15" customHeight="1">
      <c r="C1089" s="275"/>
      <c r="D1089" s="275"/>
      <c r="E1089" s="275"/>
      <c r="F1089" s="275"/>
      <c r="G1089" s="275"/>
      <c r="H1089" s="275"/>
    </row>
    <row r="1090" spans="3:8" ht="15" customHeight="1">
      <c r="C1090" s="275"/>
      <c r="D1090" s="275"/>
      <c r="E1090" s="275"/>
      <c r="F1090" s="275"/>
      <c r="G1090" s="275"/>
      <c r="H1090" s="275"/>
    </row>
    <row r="1091" spans="3:8" ht="15" customHeight="1">
      <c r="C1091" s="275"/>
      <c r="D1091" s="275"/>
      <c r="E1091" s="275"/>
      <c r="F1091" s="275"/>
      <c r="G1091" s="275"/>
      <c r="H1091" s="275"/>
    </row>
    <row r="1092" spans="3:8" ht="15" customHeight="1">
      <c r="C1092" s="275"/>
      <c r="D1092" s="275"/>
      <c r="E1092" s="275"/>
      <c r="F1092" s="275"/>
      <c r="G1092" s="275"/>
      <c r="H1092" s="275"/>
    </row>
    <row r="1093" spans="3:8" ht="15" customHeight="1">
      <c r="C1093" s="275"/>
      <c r="D1093" s="275"/>
      <c r="E1093" s="275"/>
      <c r="F1093" s="275"/>
      <c r="G1093" s="275"/>
      <c r="H1093" s="275"/>
    </row>
    <row r="1094" spans="3:8" ht="15" customHeight="1">
      <c r="C1094" s="275"/>
      <c r="D1094" s="275"/>
      <c r="E1094" s="275"/>
      <c r="F1094" s="275"/>
      <c r="G1094" s="275"/>
      <c r="H1094" s="275"/>
    </row>
    <row r="1095" spans="3:8" ht="15" customHeight="1">
      <c r="C1095" s="275"/>
      <c r="D1095" s="275"/>
      <c r="E1095" s="275"/>
      <c r="F1095" s="275"/>
      <c r="G1095" s="275"/>
      <c r="H1095" s="275"/>
    </row>
    <row r="1096" spans="3:8" ht="15" customHeight="1">
      <c r="C1096" s="275"/>
      <c r="D1096" s="275"/>
      <c r="E1096" s="275"/>
      <c r="F1096" s="275"/>
      <c r="G1096" s="275"/>
      <c r="H1096" s="275"/>
    </row>
    <row r="1097" spans="3:8" ht="15" customHeight="1">
      <c r="C1097" s="275"/>
      <c r="D1097" s="275"/>
      <c r="E1097" s="275"/>
      <c r="F1097" s="275"/>
      <c r="G1097" s="275"/>
      <c r="H1097" s="275"/>
    </row>
    <row r="1098" spans="3:8" ht="15" customHeight="1">
      <c r="C1098" s="275"/>
      <c r="D1098" s="275"/>
      <c r="E1098" s="275"/>
      <c r="F1098" s="275"/>
      <c r="G1098" s="275"/>
      <c r="H1098" s="275"/>
    </row>
    <row r="1099" spans="3:8" ht="15" customHeight="1">
      <c r="C1099" s="275"/>
      <c r="D1099" s="275"/>
      <c r="E1099" s="275"/>
      <c r="F1099" s="275"/>
      <c r="G1099" s="275"/>
      <c r="H1099" s="275"/>
    </row>
    <row r="1100" spans="3:8" ht="15" customHeight="1">
      <c r="C1100" s="275"/>
      <c r="D1100" s="275"/>
      <c r="E1100" s="275"/>
      <c r="F1100" s="275"/>
      <c r="G1100" s="275"/>
      <c r="H1100" s="275"/>
    </row>
    <row r="1101" spans="3:8" ht="15" customHeight="1">
      <c r="C1101" s="275"/>
      <c r="D1101" s="275"/>
      <c r="E1101" s="275"/>
      <c r="F1101" s="275"/>
      <c r="G1101" s="275"/>
      <c r="H1101" s="275"/>
    </row>
    <row r="1102" spans="3:8" ht="15" customHeight="1">
      <c r="C1102" s="275"/>
      <c r="D1102" s="275"/>
      <c r="E1102" s="275"/>
      <c r="F1102" s="275"/>
      <c r="G1102" s="275"/>
      <c r="H1102" s="275"/>
    </row>
    <row r="1103" spans="3:8" ht="15" customHeight="1">
      <c r="C1103" s="275"/>
      <c r="D1103" s="275"/>
      <c r="E1103" s="275"/>
      <c r="F1103" s="275"/>
      <c r="G1103" s="275"/>
      <c r="H1103" s="275"/>
    </row>
    <row r="1104" spans="3:8" ht="15" customHeight="1">
      <c r="C1104" s="275"/>
      <c r="D1104" s="275"/>
      <c r="E1104" s="275"/>
      <c r="F1104" s="275"/>
      <c r="G1104" s="275"/>
      <c r="H1104" s="275"/>
    </row>
    <row r="1105" spans="3:8" ht="15" customHeight="1">
      <c r="C1105" s="275"/>
      <c r="D1105" s="275"/>
      <c r="E1105" s="275"/>
      <c r="F1105" s="275"/>
      <c r="G1105" s="275"/>
      <c r="H1105" s="275"/>
    </row>
    <row r="1106" spans="3:8" ht="15" customHeight="1">
      <c r="C1106" s="275"/>
      <c r="D1106" s="275"/>
      <c r="E1106" s="275"/>
      <c r="F1106" s="275"/>
      <c r="G1106" s="275"/>
      <c r="H1106" s="275"/>
    </row>
    <row r="1107" spans="3:8" ht="15" customHeight="1">
      <c r="C1107" s="275"/>
      <c r="D1107" s="275"/>
      <c r="E1107" s="275"/>
      <c r="F1107" s="275"/>
      <c r="G1107" s="275"/>
      <c r="H1107" s="275"/>
    </row>
    <row r="1108" spans="3:8" ht="15" customHeight="1">
      <c r="C1108" s="275"/>
      <c r="D1108" s="275"/>
      <c r="E1108" s="275"/>
      <c r="F1108" s="275"/>
      <c r="G1108" s="275"/>
      <c r="H1108" s="275"/>
    </row>
    <row r="1109" spans="3:8" ht="15" customHeight="1">
      <c r="C1109" s="275"/>
      <c r="D1109" s="275"/>
      <c r="E1109" s="275"/>
      <c r="F1109" s="275"/>
      <c r="G1109" s="275"/>
      <c r="H1109" s="275"/>
    </row>
    <row r="1110" spans="3:8" ht="15" customHeight="1">
      <c r="C1110" s="275"/>
      <c r="D1110" s="275"/>
      <c r="E1110" s="275"/>
      <c r="F1110" s="275"/>
      <c r="G1110" s="275"/>
      <c r="H1110" s="275"/>
    </row>
    <row r="1111" spans="3:8" ht="15" customHeight="1">
      <c r="C1111" s="275"/>
      <c r="D1111" s="275"/>
      <c r="E1111" s="275"/>
      <c r="F1111" s="275"/>
      <c r="G1111" s="275"/>
      <c r="H1111" s="275"/>
    </row>
    <row r="1112" spans="3:8" ht="15" customHeight="1">
      <c r="C1112" s="275"/>
      <c r="D1112" s="275"/>
      <c r="E1112" s="275"/>
      <c r="F1112" s="275"/>
      <c r="G1112" s="275"/>
      <c r="H1112" s="275"/>
    </row>
    <row r="1113" spans="3:8" ht="15" customHeight="1">
      <c r="C1113" s="275"/>
      <c r="D1113" s="275"/>
      <c r="E1113" s="275"/>
      <c r="F1113" s="275"/>
      <c r="G1113" s="275"/>
      <c r="H1113" s="275"/>
    </row>
    <row r="1114" spans="3:8" ht="15" customHeight="1">
      <c r="C1114" s="275"/>
      <c r="D1114" s="275"/>
      <c r="E1114" s="275"/>
      <c r="F1114" s="275"/>
      <c r="G1114" s="275"/>
      <c r="H1114" s="275"/>
    </row>
    <row r="1115" spans="3:8" ht="15" customHeight="1">
      <c r="C1115" s="275"/>
      <c r="D1115" s="275"/>
      <c r="E1115" s="275"/>
      <c r="F1115" s="275"/>
      <c r="G1115" s="275"/>
      <c r="H1115" s="275"/>
    </row>
    <row r="1116" spans="3:8" ht="15" customHeight="1">
      <c r="C1116" s="275"/>
      <c r="D1116" s="275"/>
      <c r="E1116" s="275"/>
      <c r="F1116" s="275"/>
      <c r="G1116" s="275"/>
      <c r="H1116" s="275"/>
    </row>
    <row r="1117" spans="3:8" ht="15" customHeight="1">
      <c r="C1117" s="275"/>
      <c r="D1117" s="275"/>
      <c r="E1117" s="275"/>
      <c r="F1117" s="275"/>
      <c r="G1117" s="275"/>
      <c r="H1117" s="275"/>
    </row>
    <row r="1118" spans="3:8" ht="15" customHeight="1">
      <c r="C1118" s="275"/>
      <c r="D1118" s="275"/>
      <c r="E1118" s="275"/>
      <c r="F1118" s="275"/>
      <c r="G1118" s="275"/>
      <c r="H1118" s="275"/>
    </row>
    <row r="1119" spans="3:8" ht="15" customHeight="1">
      <c r="C1119" s="275"/>
      <c r="D1119" s="275"/>
      <c r="E1119" s="275"/>
      <c r="F1119" s="275"/>
      <c r="G1119" s="275"/>
      <c r="H1119" s="275"/>
    </row>
    <row r="1120" spans="3:8" ht="15" customHeight="1">
      <c r="C1120" s="275"/>
      <c r="D1120" s="275"/>
      <c r="E1120" s="275"/>
      <c r="F1120" s="275"/>
      <c r="G1120" s="275"/>
      <c r="H1120" s="275"/>
    </row>
    <row r="1121" spans="3:8" ht="15" customHeight="1">
      <c r="C1121" s="275"/>
      <c r="D1121" s="275"/>
      <c r="E1121" s="275"/>
      <c r="F1121" s="275"/>
      <c r="G1121" s="275"/>
      <c r="H1121" s="275"/>
    </row>
    <row r="1122" spans="3:8" ht="15" customHeight="1">
      <c r="C1122" s="275"/>
      <c r="D1122" s="275"/>
      <c r="E1122" s="275"/>
      <c r="F1122" s="275"/>
      <c r="G1122" s="275"/>
      <c r="H1122" s="275"/>
    </row>
    <row r="1123" spans="3:8" ht="15" customHeight="1">
      <c r="C1123" s="275"/>
      <c r="D1123" s="275"/>
      <c r="E1123" s="275"/>
      <c r="F1123" s="275"/>
      <c r="G1123" s="275"/>
      <c r="H1123" s="275"/>
    </row>
    <row r="1124" spans="3:8" ht="15" customHeight="1">
      <c r="C1124" s="275"/>
      <c r="D1124" s="275"/>
      <c r="E1124" s="275"/>
      <c r="F1124" s="275"/>
      <c r="G1124" s="275"/>
      <c r="H1124" s="275"/>
    </row>
    <row r="1125" spans="3:8" ht="15" customHeight="1">
      <c r="C1125" s="275"/>
      <c r="D1125" s="275"/>
      <c r="E1125" s="275"/>
      <c r="F1125" s="275"/>
      <c r="G1125" s="275"/>
      <c r="H1125" s="275"/>
    </row>
    <row r="1126" spans="3:8" ht="15" customHeight="1">
      <c r="C1126" s="275"/>
      <c r="D1126" s="275"/>
      <c r="E1126" s="275"/>
      <c r="F1126" s="275"/>
      <c r="G1126" s="275"/>
      <c r="H1126" s="275"/>
    </row>
    <row r="1127" spans="3:8" ht="15" customHeight="1">
      <c r="C1127" s="275"/>
      <c r="D1127" s="275"/>
      <c r="E1127" s="275"/>
      <c r="F1127" s="275"/>
      <c r="G1127" s="275"/>
      <c r="H1127" s="275"/>
    </row>
    <row r="1128" spans="3:8" ht="15" customHeight="1">
      <c r="C1128" s="275"/>
      <c r="D1128" s="275"/>
      <c r="E1128" s="275"/>
      <c r="F1128" s="275"/>
      <c r="G1128" s="275"/>
      <c r="H1128" s="275"/>
    </row>
    <row r="1129" spans="3:8" ht="15" customHeight="1">
      <c r="C1129" s="275"/>
      <c r="D1129" s="275"/>
      <c r="E1129" s="275"/>
      <c r="F1129" s="275"/>
      <c r="G1129" s="275"/>
      <c r="H1129" s="275"/>
    </row>
    <row r="1130" spans="3:8" ht="15" customHeight="1">
      <c r="C1130" s="275"/>
      <c r="D1130" s="275"/>
      <c r="E1130" s="275"/>
      <c r="F1130" s="275"/>
      <c r="G1130" s="275"/>
      <c r="H1130" s="275"/>
    </row>
    <row r="1131" spans="3:8" ht="15" customHeight="1">
      <c r="C1131" s="275"/>
      <c r="D1131" s="275"/>
      <c r="E1131" s="275"/>
      <c r="F1131" s="275"/>
      <c r="G1131" s="275"/>
      <c r="H1131" s="275"/>
    </row>
    <row r="1132" spans="3:8" ht="15" customHeight="1">
      <c r="C1132" s="275"/>
      <c r="D1132" s="275"/>
      <c r="E1132" s="275"/>
      <c r="F1132" s="275"/>
      <c r="G1132" s="275"/>
      <c r="H1132" s="275"/>
    </row>
    <row r="1133" spans="3:8" ht="15" customHeight="1">
      <c r="C1133" s="275"/>
      <c r="D1133" s="275"/>
      <c r="E1133" s="275"/>
      <c r="F1133" s="275"/>
      <c r="G1133" s="275"/>
      <c r="H1133" s="275"/>
    </row>
    <row r="1134" spans="3:8" ht="15" customHeight="1">
      <c r="C1134" s="275"/>
      <c r="D1134" s="275"/>
      <c r="E1134" s="275"/>
      <c r="F1134" s="275"/>
      <c r="G1134" s="275"/>
      <c r="H1134" s="275"/>
    </row>
    <row r="1135" spans="3:8" ht="15" customHeight="1">
      <c r="C1135" s="275"/>
      <c r="D1135" s="275"/>
      <c r="E1135" s="275"/>
      <c r="F1135" s="275"/>
      <c r="G1135" s="275"/>
      <c r="H1135" s="275"/>
    </row>
    <row r="1136" spans="3:8" ht="15" customHeight="1">
      <c r="C1136" s="275"/>
      <c r="D1136" s="275"/>
      <c r="E1136" s="275"/>
      <c r="F1136" s="275"/>
      <c r="G1136" s="275"/>
      <c r="H1136" s="275"/>
    </row>
    <row r="1137" spans="3:8" ht="15" customHeight="1">
      <c r="C1137" s="275"/>
      <c r="D1137" s="275"/>
      <c r="E1137" s="275"/>
      <c r="F1137" s="275"/>
      <c r="G1137" s="275"/>
      <c r="H1137" s="275"/>
    </row>
    <row r="1138" spans="3:8" ht="15" customHeight="1">
      <c r="C1138" s="275"/>
      <c r="D1138" s="275"/>
      <c r="E1138" s="275"/>
      <c r="F1138" s="275"/>
      <c r="G1138" s="275"/>
      <c r="H1138" s="275"/>
    </row>
    <row r="1139" spans="3:8" ht="15" customHeight="1">
      <c r="C1139" s="275"/>
      <c r="D1139" s="275"/>
      <c r="E1139" s="275"/>
      <c r="F1139" s="275"/>
      <c r="G1139" s="275"/>
      <c r="H1139" s="275"/>
    </row>
    <row r="1140" spans="3:8" ht="15" customHeight="1">
      <c r="C1140" s="275"/>
      <c r="D1140" s="275"/>
      <c r="E1140" s="275"/>
      <c r="F1140" s="275"/>
      <c r="G1140" s="275"/>
      <c r="H1140" s="275"/>
    </row>
    <row r="1141" spans="3:8" ht="15" customHeight="1">
      <c r="C1141" s="275"/>
      <c r="D1141" s="275"/>
      <c r="E1141" s="275"/>
      <c r="F1141" s="275"/>
      <c r="G1141" s="275"/>
      <c r="H1141" s="275"/>
    </row>
    <row r="1142" spans="3:8" ht="15" customHeight="1">
      <c r="C1142" s="275"/>
      <c r="D1142" s="275"/>
      <c r="E1142" s="275"/>
      <c r="F1142" s="275"/>
      <c r="G1142" s="275"/>
      <c r="H1142" s="275"/>
    </row>
    <row r="1143" spans="3:8" ht="15" customHeight="1">
      <c r="C1143" s="275"/>
      <c r="D1143" s="275"/>
      <c r="E1143" s="275"/>
      <c r="F1143" s="275"/>
      <c r="G1143" s="275"/>
      <c r="H1143" s="275"/>
    </row>
    <row r="1144" spans="3:8" ht="15" customHeight="1">
      <c r="C1144" s="275"/>
      <c r="D1144" s="275"/>
      <c r="E1144" s="275"/>
      <c r="F1144" s="275"/>
      <c r="G1144" s="275"/>
      <c r="H1144" s="275"/>
    </row>
    <row r="1145" spans="3:8" ht="15" customHeight="1">
      <c r="C1145" s="275"/>
      <c r="D1145" s="275"/>
      <c r="E1145" s="275"/>
      <c r="F1145" s="275"/>
      <c r="G1145" s="275"/>
      <c r="H1145" s="275"/>
    </row>
    <row r="1146" spans="3:8" ht="15" customHeight="1">
      <c r="C1146" s="275"/>
      <c r="D1146" s="275"/>
      <c r="E1146" s="275"/>
      <c r="F1146" s="275"/>
      <c r="G1146" s="275"/>
      <c r="H1146" s="275"/>
    </row>
    <row r="1147" spans="3:8" ht="15" customHeight="1">
      <c r="C1147" s="275"/>
      <c r="D1147" s="275"/>
      <c r="E1147" s="275"/>
      <c r="F1147" s="275"/>
      <c r="G1147" s="275"/>
      <c r="H1147" s="275"/>
    </row>
    <row r="1148" spans="3:8" ht="15" customHeight="1">
      <c r="C1148" s="275"/>
      <c r="D1148" s="275"/>
      <c r="E1148" s="275"/>
      <c r="F1148" s="275"/>
      <c r="G1148" s="275"/>
      <c r="H1148" s="275"/>
    </row>
    <row r="1149" spans="3:8" ht="15" customHeight="1">
      <c r="C1149" s="275"/>
      <c r="D1149" s="275"/>
      <c r="E1149" s="275"/>
      <c r="F1149" s="275"/>
      <c r="G1149" s="275"/>
      <c r="H1149" s="275"/>
    </row>
    <row r="1150" spans="3:8" ht="15" customHeight="1">
      <c r="C1150" s="275"/>
      <c r="D1150" s="275"/>
      <c r="E1150" s="275"/>
      <c r="F1150" s="275"/>
      <c r="G1150" s="275"/>
      <c r="H1150" s="275"/>
    </row>
    <row r="1151" spans="3:8" ht="15" customHeight="1">
      <c r="C1151" s="275"/>
      <c r="D1151" s="275"/>
      <c r="E1151" s="275"/>
      <c r="F1151" s="275"/>
      <c r="G1151" s="275"/>
      <c r="H1151" s="275"/>
    </row>
    <row r="1152" spans="3:8" ht="15" customHeight="1">
      <c r="C1152" s="275"/>
      <c r="D1152" s="275"/>
      <c r="E1152" s="275"/>
      <c r="F1152" s="275"/>
      <c r="G1152" s="275"/>
      <c r="H1152" s="275"/>
    </row>
    <row r="1153" spans="3:8" ht="15" customHeight="1">
      <c r="C1153" s="275"/>
      <c r="D1153" s="275"/>
      <c r="E1153" s="275"/>
      <c r="F1153" s="275"/>
      <c r="G1153" s="275"/>
      <c r="H1153" s="275"/>
    </row>
    <row r="1154" spans="3:8" ht="15" customHeight="1">
      <c r="C1154" s="275"/>
      <c r="D1154" s="275"/>
      <c r="E1154" s="275"/>
      <c r="F1154" s="275"/>
      <c r="G1154" s="275"/>
      <c r="H1154" s="275"/>
    </row>
    <row r="1155" spans="3:8" ht="15" customHeight="1">
      <c r="C1155" s="275"/>
      <c r="D1155" s="275"/>
      <c r="E1155" s="275"/>
      <c r="F1155" s="275"/>
      <c r="G1155" s="275"/>
      <c r="H1155" s="275"/>
    </row>
    <row r="1156" spans="3:8" ht="15" customHeight="1">
      <c r="C1156" s="275"/>
      <c r="D1156" s="275"/>
      <c r="E1156" s="275"/>
      <c r="F1156" s="275"/>
      <c r="G1156" s="275"/>
      <c r="H1156" s="275"/>
    </row>
    <row r="1157" spans="3:8" ht="15" customHeight="1">
      <c r="C1157" s="275"/>
      <c r="D1157" s="275"/>
      <c r="E1157" s="275"/>
      <c r="F1157" s="275"/>
      <c r="G1157" s="275"/>
      <c r="H1157" s="275"/>
    </row>
    <row r="1158" spans="3:8" ht="15" customHeight="1">
      <c r="C1158" s="275"/>
      <c r="D1158" s="275"/>
      <c r="E1158" s="275"/>
      <c r="F1158" s="275"/>
      <c r="G1158" s="275"/>
      <c r="H1158" s="275"/>
    </row>
    <row r="1159" spans="3:8" ht="15" customHeight="1">
      <c r="C1159" s="275"/>
      <c r="D1159" s="275"/>
      <c r="E1159" s="275"/>
      <c r="F1159" s="275"/>
      <c r="G1159" s="275"/>
      <c r="H1159" s="275"/>
    </row>
    <row r="1160" spans="3:8" ht="15" customHeight="1">
      <c r="C1160" s="275"/>
      <c r="D1160" s="275"/>
      <c r="E1160" s="275"/>
      <c r="F1160" s="275"/>
      <c r="G1160" s="275"/>
      <c r="H1160" s="275"/>
    </row>
    <row r="1161" spans="3:8" ht="15" customHeight="1">
      <c r="C1161" s="275"/>
      <c r="D1161" s="275"/>
      <c r="E1161" s="275"/>
      <c r="F1161" s="275"/>
      <c r="G1161" s="275"/>
      <c r="H1161" s="275"/>
    </row>
    <row r="1162" spans="3:8" ht="15" customHeight="1">
      <c r="C1162" s="275"/>
      <c r="D1162" s="275"/>
      <c r="E1162" s="275"/>
      <c r="F1162" s="275"/>
      <c r="G1162" s="275"/>
      <c r="H1162" s="275"/>
    </row>
    <row r="1163" spans="3:8" ht="15" customHeight="1">
      <c r="C1163" s="275"/>
      <c r="D1163" s="275"/>
      <c r="E1163" s="275"/>
      <c r="F1163" s="275"/>
      <c r="G1163" s="275"/>
      <c r="H1163" s="275"/>
    </row>
    <row r="1164" spans="3:8" ht="15" customHeight="1">
      <c r="C1164" s="275"/>
      <c r="D1164" s="275"/>
      <c r="E1164" s="275"/>
      <c r="F1164" s="275"/>
      <c r="G1164" s="275"/>
      <c r="H1164" s="275"/>
    </row>
    <row r="1165" spans="3:8" ht="15" customHeight="1">
      <c r="C1165" s="275"/>
      <c r="D1165" s="275"/>
      <c r="E1165" s="275"/>
      <c r="F1165" s="275"/>
      <c r="G1165" s="275"/>
      <c r="H1165" s="275"/>
    </row>
    <row r="1166" spans="3:8" ht="15" customHeight="1">
      <c r="C1166" s="275"/>
      <c r="D1166" s="275"/>
      <c r="E1166" s="275"/>
      <c r="F1166" s="275"/>
      <c r="G1166" s="275"/>
      <c r="H1166" s="275"/>
    </row>
    <row r="1167" spans="3:8" ht="15" customHeight="1">
      <c r="C1167" s="275"/>
      <c r="D1167" s="275"/>
      <c r="E1167" s="275"/>
      <c r="F1167" s="275"/>
      <c r="G1167" s="275"/>
      <c r="H1167" s="275"/>
    </row>
    <row r="1168" spans="3:8" ht="15" customHeight="1">
      <c r="C1168" s="275"/>
      <c r="D1168" s="275"/>
      <c r="E1168" s="275"/>
      <c r="F1168" s="275"/>
      <c r="G1168" s="275"/>
      <c r="H1168" s="275"/>
    </row>
    <row r="1169" spans="3:8" ht="15" customHeight="1">
      <c r="C1169" s="275"/>
      <c r="D1169" s="275"/>
      <c r="E1169" s="275"/>
      <c r="F1169" s="275"/>
      <c r="G1169" s="275"/>
      <c r="H1169" s="275"/>
    </row>
    <row r="1170" spans="3:8" ht="15" customHeight="1">
      <c r="C1170" s="275"/>
      <c r="D1170" s="275"/>
      <c r="E1170" s="275"/>
      <c r="F1170" s="275"/>
      <c r="G1170" s="275"/>
      <c r="H1170" s="275"/>
    </row>
    <row r="1171" spans="3:8" ht="15" customHeight="1">
      <c r="C1171" s="275"/>
      <c r="D1171" s="275"/>
      <c r="E1171" s="275"/>
      <c r="F1171" s="275"/>
      <c r="G1171" s="275"/>
      <c r="H1171" s="275"/>
    </row>
    <row r="1172" spans="3:8" ht="15" customHeight="1">
      <c r="C1172" s="275"/>
      <c r="D1172" s="275"/>
      <c r="E1172" s="275"/>
      <c r="F1172" s="275"/>
      <c r="G1172" s="275"/>
      <c r="H1172" s="275"/>
    </row>
    <row r="1173" spans="3:8" ht="15" customHeight="1">
      <c r="C1173" s="275"/>
      <c r="D1173" s="275"/>
      <c r="E1173" s="275"/>
      <c r="F1173" s="275"/>
      <c r="G1173" s="275"/>
      <c r="H1173" s="275"/>
    </row>
    <row r="1174" spans="3:8" ht="15" customHeight="1">
      <c r="C1174" s="275"/>
      <c r="D1174" s="275"/>
      <c r="E1174" s="275"/>
      <c r="F1174" s="275"/>
      <c r="G1174" s="275"/>
      <c r="H1174" s="275"/>
    </row>
    <row r="1175" spans="3:8" ht="15" customHeight="1">
      <c r="C1175" s="275"/>
      <c r="D1175" s="275"/>
      <c r="E1175" s="275"/>
      <c r="F1175" s="275"/>
      <c r="G1175" s="275"/>
      <c r="H1175" s="275"/>
    </row>
    <row r="1176" spans="3:8" ht="15" customHeight="1">
      <c r="C1176" s="275"/>
      <c r="D1176" s="275"/>
      <c r="E1176" s="275"/>
      <c r="F1176" s="275"/>
      <c r="G1176" s="275"/>
      <c r="H1176" s="275"/>
    </row>
    <row r="1177" spans="3:8" ht="15" customHeight="1">
      <c r="C1177" s="275"/>
      <c r="D1177" s="275"/>
      <c r="E1177" s="275"/>
      <c r="F1177" s="275"/>
      <c r="G1177" s="275"/>
      <c r="H1177" s="275"/>
    </row>
    <row r="1178" spans="3:8" ht="15" customHeight="1">
      <c r="C1178" s="275"/>
      <c r="D1178" s="275"/>
      <c r="E1178" s="275"/>
      <c r="F1178" s="275"/>
      <c r="G1178" s="275"/>
      <c r="H1178" s="275"/>
    </row>
    <row r="1179" spans="3:8" ht="15" customHeight="1">
      <c r="C1179" s="275"/>
      <c r="D1179" s="275"/>
      <c r="E1179" s="275"/>
      <c r="F1179" s="275"/>
      <c r="G1179" s="275"/>
      <c r="H1179" s="275"/>
    </row>
    <row r="1180" spans="3:8" ht="15" customHeight="1">
      <c r="C1180" s="275"/>
      <c r="D1180" s="275"/>
      <c r="E1180" s="275"/>
      <c r="F1180" s="275"/>
      <c r="G1180" s="275"/>
      <c r="H1180" s="275"/>
    </row>
    <row r="1181" spans="3:8" ht="15" customHeight="1">
      <c r="C1181" s="275"/>
      <c r="D1181" s="275"/>
      <c r="E1181" s="275"/>
      <c r="F1181" s="275"/>
      <c r="G1181" s="275"/>
      <c r="H1181" s="275"/>
    </row>
    <row r="1182" spans="3:8" ht="15" customHeight="1">
      <c r="C1182" s="275"/>
      <c r="D1182" s="275"/>
      <c r="E1182" s="275"/>
      <c r="F1182" s="275"/>
      <c r="G1182" s="275"/>
      <c r="H1182" s="275"/>
    </row>
    <row r="1183" spans="3:8" ht="15" customHeight="1">
      <c r="C1183" s="275"/>
      <c r="D1183" s="275"/>
      <c r="E1183" s="275"/>
      <c r="F1183" s="275"/>
      <c r="G1183" s="275"/>
      <c r="H1183" s="275"/>
    </row>
    <row r="1184" spans="3:8" ht="15" customHeight="1">
      <c r="C1184" s="275"/>
      <c r="D1184" s="275"/>
      <c r="E1184" s="275"/>
      <c r="F1184" s="275"/>
      <c r="G1184" s="275"/>
      <c r="H1184" s="275"/>
    </row>
    <row r="1185" spans="3:8" ht="15" customHeight="1">
      <c r="C1185" s="275"/>
      <c r="D1185" s="275"/>
      <c r="E1185" s="275"/>
      <c r="F1185" s="275"/>
      <c r="G1185" s="275"/>
      <c r="H1185" s="275"/>
    </row>
    <row r="1186" spans="3:8" ht="15" customHeight="1">
      <c r="C1186" s="275"/>
      <c r="D1186" s="275"/>
      <c r="E1186" s="275"/>
      <c r="F1186" s="275"/>
      <c r="G1186" s="275"/>
      <c r="H1186" s="275"/>
    </row>
    <row r="1187" spans="3:8" ht="15" customHeight="1">
      <c r="C1187" s="275"/>
      <c r="D1187" s="275"/>
      <c r="E1187" s="275"/>
      <c r="F1187" s="275"/>
      <c r="G1187" s="275"/>
      <c r="H1187" s="275"/>
    </row>
    <row r="1188" spans="3:8" ht="15" customHeight="1">
      <c r="C1188" s="275"/>
      <c r="D1188" s="275"/>
      <c r="E1188" s="275"/>
      <c r="F1188" s="275"/>
      <c r="G1188" s="275"/>
      <c r="H1188" s="275"/>
    </row>
    <row r="1189" spans="3:8" ht="15" customHeight="1">
      <c r="C1189" s="275"/>
      <c r="D1189" s="275"/>
      <c r="E1189" s="275"/>
      <c r="F1189" s="275"/>
      <c r="G1189" s="275"/>
      <c r="H1189" s="275"/>
    </row>
    <row r="1190" spans="3:8" ht="15" customHeight="1">
      <c r="C1190" s="275"/>
      <c r="D1190" s="275"/>
      <c r="E1190" s="275"/>
      <c r="F1190" s="275"/>
      <c r="G1190" s="275"/>
      <c r="H1190" s="275"/>
    </row>
    <row r="1191" spans="3:8" ht="15" customHeight="1">
      <c r="C1191" s="275"/>
      <c r="D1191" s="275"/>
      <c r="E1191" s="275"/>
      <c r="F1191" s="275"/>
      <c r="G1191" s="275"/>
      <c r="H1191" s="275"/>
    </row>
    <row r="1192" spans="3:8" ht="15" customHeight="1">
      <c r="C1192" s="275"/>
      <c r="D1192" s="275"/>
      <c r="E1192" s="275"/>
      <c r="F1192" s="275"/>
      <c r="G1192" s="275"/>
      <c r="H1192" s="275"/>
    </row>
    <row r="1193" spans="3:8" ht="15" customHeight="1">
      <c r="C1193" s="275"/>
      <c r="D1193" s="275"/>
      <c r="E1193" s="275"/>
      <c r="F1193" s="275"/>
      <c r="G1193" s="275"/>
      <c r="H1193" s="275"/>
    </row>
    <row r="1194" spans="3:8" ht="15" customHeight="1">
      <c r="C1194" s="275"/>
      <c r="D1194" s="275"/>
      <c r="E1194" s="275"/>
      <c r="F1194" s="275"/>
      <c r="G1194" s="275"/>
      <c r="H1194" s="275"/>
    </row>
    <row r="1195" spans="3:8" ht="15" customHeight="1">
      <c r="C1195" s="275"/>
      <c r="D1195" s="275"/>
      <c r="E1195" s="275"/>
      <c r="F1195" s="275"/>
      <c r="G1195" s="275"/>
      <c r="H1195" s="275"/>
    </row>
    <row r="1196" spans="3:8" ht="15" customHeight="1">
      <c r="C1196" s="275"/>
      <c r="D1196" s="275"/>
      <c r="E1196" s="275"/>
      <c r="F1196" s="275"/>
      <c r="G1196" s="275"/>
      <c r="H1196" s="275"/>
    </row>
    <row r="1197" spans="3:8" ht="15" customHeight="1">
      <c r="C1197" s="275"/>
      <c r="D1197" s="275"/>
      <c r="E1197" s="275"/>
      <c r="F1197" s="275"/>
      <c r="G1197" s="275"/>
      <c r="H1197" s="275"/>
    </row>
    <row r="1198" spans="3:8" ht="15" customHeight="1">
      <c r="C1198" s="275"/>
      <c r="D1198" s="275"/>
      <c r="E1198" s="275"/>
      <c r="F1198" s="275"/>
      <c r="G1198" s="275"/>
      <c r="H1198" s="275"/>
    </row>
    <row r="1199" spans="3:8" ht="15" customHeight="1">
      <c r="C1199" s="275"/>
      <c r="D1199" s="275"/>
      <c r="E1199" s="275"/>
      <c r="F1199" s="275"/>
      <c r="G1199" s="275"/>
      <c r="H1199" s="275"/>
    </row>
    <row r="1200" spans="3:8" ht="15" customHeight="1">
      <c r="C1200" s="275"/>
      <c r="D1200" s="275"/>
      <c r="E1200" s="275"/>
      <c r="F1200" s="275"/>
      <c r="G1200" s="275"/>
      <c r="H1200" s="275"/>
    </row>
    <row r="1201" spans="3:8" ht="15" customHeight="1">
      <c r="C1201" s="275"/>
      <c r="D1201" s="275"/>
      <c r="E1201" s="275"/>
      <c r="F1201" s="275"/>
      <c r="G1201" s="275"/>
      <c r="H1201" s="275"/>
    </row>
    <row r="1202" spans="3:8" ht="15" customHeight="1">
      <c r="C1202" s="275"/>
      <c r="D1202" s="275"/>
      <c r="E1202" s="275"/>
      <c r="F1202" s="275"/>
      <c r="G1202" s="275"/>
      <c r="H1202" s="275"/>
    </row>
    <row r="1203" spans="3:8" ht="15" customHeight="1">
      <c r="C1203" s="275"/>
      <c r="D1203" s="275"/>
      <c r="E1203" s="275"/>
      <c r="F1203" s="275"/>
      <c r="G1203" s="275"/>
      <c r="H1203" s="275"/>
    </row>
    <row r="1204" spans="3:8" ht="15" customHeight="1">
      <c r="C1204" s="275"/>
      <c r="D1204" s="275"/>
      <c r="E1204" s="275"/>
      <c r="F1204" s="275"/>
      <c r="G1204" s="275"/>
      <c r="H1204" s="275"/>
    </row>
    <row r="1205" spans="3:8" ht="15" customHeight="1">
      <c r="C1205" s="275"/>
      <c r="D1205" s="275"/>
      <c r="E1205" s="275"/>
      <c r="F1205" s="275"/>
      <c r="G1205" s="275"/>
      <c r="H1205" s="275"/>
    </row>
    <row r="1206" spans="3:8" ht="15" customHeight="1">
      <c r="C1206" s="275"/>
      <c r="D1206" s="275"/>
      <c r="E1206" s="275"/>
      <c r="F1206" s="275"/>
      <c r="G1206" s="275"/>
      <c r="H1206" s="275"/>
    </row>
    <row r="1207" spans="3:8" ht="15" customHeight="1">
      <c r="C1207" s="275"/>
      <c r="D1207" s="275"/>
      <c r="E1207" s="275"/>
      <c r="F1207" s="275"/>
      <c r="G1207" s="275"/>
      <c r="H1207" s="275"/>
    </row>
    <row r="1208" spans="3:8" ht="15" customHeight="1">
      <c r="C1208" s="275"/>
      <c r="D1208" s="275"/>
      <c r="E1208" s="275"/>
      <c r="F1208" s="275"/>
      <c r="G1208" s="275"/>
      <c r="H1208" s="275"/>
    </row>
    <row r="1209" spans="3:8" ht="15" customHeight="1">
      <c r="C1209" s="275"/>
      <c r="D1209" s="275"/>
      <c r="E1209" s="275"/>
      <c r="F1209" s="275"/>
      <c r="G1209" s="275"/>
      <c r="H1209" s="275"/>
    </row>
    <row r="1210" spans="3:8" ht="15" customHeight="1">
      <c r="C1210" s="275"/>
      <c r="D1210" s="275"/>
      <c r="E1210" s="275"/>
      <c r="F1210" s="275"/>
      <c r="G1210" s="275"/>
      <c r="H1210" s="275"/>
    </row>
    <row r="1211" spans="3:8" ht="15" customHeight="1">
      <c r="C1211" s="275"/>
      <c r="D1211" s="275"/>
      <c r="E1211" s="275"/>
      <c r="F1211" s="275"/>
      <c r="G1211" s="275"/>
      <c r="H1211" s="275"/>
    </row>
    <row r="1212" spans="3:8" ht="15" customHeight="1">
      <c r="C1212" s="275"/>
      <c r="D1212" s="275"/>
      <c r="E1212" s="275"/>
      <c r="F1212" s="275"/>
      <c r="G1212" s="275"/>
      <c r="H1212" s="275"/>
    </row>
    <row r="1213" spans="3:8" ht="15" customHeight="1">
      <c r="C1213" s="275"/>
      <c r="D1213" s="275"/>
      <c r="E1213" s="275"/>
      <c r="F1213" s="275"/>
      <c r="G1213" s="275"/>
      <c r="H1213" s="275"/>
    </row>
    <row r="1214" spans="3:8" ht="15" customHeight="1">
      <c r="C1214" s="275"/>
      <c r="D1214" s="275"/>
      <c r="E1214" s="275"/>
      <c r="F1214" s="275"/>
      <c r="G1214" s="275"/>
      <c r="H1214" s="275"/>
    </row>
    <row r="1215" spans="3:8" ht="15" customHeight="1">
      <c r="C1215" s="275"/>
      <c r="D1215" s="275"/>
      <c r="E1215" s="275"/>
      <c r="F1215" s="275"/>
      <c r="G1215" s="275"/>
      <c r="H1215" s="275"/>
    </row>
    <row r="1216" spans="3:8" ht="15" customHeight="1">
      <c r="C1216" s="275"/>
      <c r="D1216" s="275"/>
      <c r="E1216" s="275"/>
      <c r="F1216" s="275"/>
      <c r="G1216" s="275"/>
      <c r="H1216" s="275"/>
    </row>
    <row r="1217" spans="3:8" ht="15" customHeight="1">
      <c r="C1217" s="275"/>
      <c r="D1217" s="275"/>
      <c r="E1217" s="275"/>
      <c r="F1217" s="275"/>
      <c r="G1217" s="275"/>
      <c r="H1217" s="275"/>
    </row>
    <row r="1218" spans="3:8" ht="15" customHeight="1">
      <c r="C1218" s="275"/>
      <c r="D1218" s="275"/>
      <c r="E1218" s="275"/>
      <c r="F1218" s="275"/>
      <c r="G1218" s="275"/>
      <c r="H1218" s="275"/>
    </row>
    <row r="1219" spans="3:8" ht="15" customHeight="1">
      <c r="C1219" s="275"/>
      <c r="D1219" s="275"/>
      <c r="E1219" s="275"/>
      <c r="F1219" s="275"/>
      <c r="G1219" s="275"/>
      <c r="H1219" s="275"/>
    </row>
    <row r="1220" spans="3:8" ht="15" customHeight="1">
      <c r="C1220" s="275"/>
      <c r="D1220" s="275"/>
      <c r="E1220" s="275"/>
      <c r="F1220" s="275"/>
      <c r="G1220" s="275"/>
      <c r="H1220" s="275"/>
    </row>
    <row r="1221" spans="3:8" ht="15" customHeight="1">
      <c r="C1221" s="275"/>
      <c r="D1221" s="275"/>
      <c r="E1221" s="275"/>
      <c r="F1221" s="275"/>
      <c r="G1221" s="275"/>
      <c r="H1221" s="275"/>
    </row>
    <row r="1222" spans="3:8" ht="15" customHeight="1">
      <c r="C1222" s="275"/>
      <c r="D1222" s="275"/>
      <c r="E1222" s="275"/>
      <c r="F1222" s="275"/>
      <c r="G1222" s="275"/>
      <c r="H1222" s="275"/>
    </row>
    <row r="1223" spans="3:8" ht="15" customHeight="1">
      <c r="C1223" s="275"/>
      <c r="D1223" s="275"/>
      <c r="E1223" s="275"/>
      <c r="F1223" s="275"/>
      <c r="G1223" s="275"/>
      <c r="H1223" s="275"/>
    </row>
    <row r="1224" spans="3:8" ht="15" customHeight="1">
      <c r="C1224" s="275"/>
      <c r="D1224" s="275"/>
      <c r="E1224" s="275"/>
      <c r="F1224" s="275"/>
      <c r="G1224" s="275"/>
      <c r="H1224" s="275"/>
    </row>
    <row r="1225" spans="3:8" ht="15" customHeight="1">
      <c r="C1225" s="275"/>
      <c r="D1225" s="275"/>
      <c r="E1225" s="275"/>
      <c r="F1225" s="275"/>
      <c r="G1225" s="275"/>
      <c r="H1225" s="275"/>
    </row>
    <row r="1226" spans="3:8" ht="15" customHeight="1">
      <c r="C1226" s="275"/>
      <c r="D1226" s="275"/>
      <c r="E1226" s="275"/>
      <c r="F1226" s="275"/>
      <c r="G1226" s="275"/>
      <c r="H1226" s="275"/>
    </row>
    <row r="1227" spans="3:8" ht="15" customHeight="1">
      <c r="C1227" s="275"/>
      <c r="D1227" s="275"/>
      <c r="E1227" s="275"/>
      <c r="F1227" s="275"/>
      <c r="G1227" s="275"/>
      <c r="H1227" s="275"/>
    </row>
    <row r="1228" spans="3:8" ht="15" customHeight="1">
      <c r="C1228" s="275"/>
      <c r="D1228" s="275"/>
      <c r="E1228" s="275"/>
      <c r="F1228" s="275"/>
      <c r="G1228" s="275"/>
      <c r="H1228" s="275"/>
    </row>
    <row r="1229" spans="3:8" ht="15" customHeight="1">
      <c r="C1229" s="275"/>
      <c r="D1229" s="275"/>
      <c r="E1229" s="275"/>
      <c r="F1229" s="275"/>
      <c r="G1229" s="275"/>
      <c r="H1229" s="275"/>
    </row>
    <row r="1230" spans="3:8" ht="15" customHeight="1">
      <c r="C1230" s="275"/>
      <c r="D1230" s="275"/>
      <c r="E1230" s="275"/>
      <c r="F1230" s="275"/>
      <c r="G1230" s="275"/>
      <c r="H1230" s="275"/>
    </row>
    <row r="1231" spans="3:8" ht="15" customHeight="1">
      <c r="C1231" s="275"/>
      <c r="D1231" s="275"/>
      <c r="E1231" s="275"/>
      <c r="F1231" s="275"/>
      <c r="G1231" s="275"/>
      <c r="H1231" s="275"/>
    </row>
    <row r="1232" spans="3:8" ht="15" customHeight="1">
      <c r="C1232" s="275"/>
      <c r="D1232" s="275"/>
      <c r="E1232" s="275"/>
      <c r="F1232" s="275"/>
      <c r="G1232" s="275"/>
      <c r="H1232" s="275"/>
    </row>
    <row r="1233" spans="3:8" ht="15" customHeight="1">
      <c r="C1233" s="275"/>
      <c r="D1233" s="275"/>
      <c r="E1233" s="275"/>
      <c r="F1233" s="275"/>
      <c r="G1233" s="275"/>
      <c r="H1233" s="275"/>
    </row>
    <row r="1234" spans="3:8" ht="15" customHeight="1">
      <c r="C1234" s="275"/>
      <c r="D1234" s="275"/>
      <c r="E1234" s="275"/>
      <c r="F1234" s="275"/>
      <c r="G1234" s="275"/>
      <c r="H1234" s="275"/>
    </row>
    <row r="1235" spans="3:8" ht="15" customHeight="1">
      <c r="C1235" s="275"/>
      <c r="D1235" s="275"/>
      <c r="E1235" s="275"/>
      <c r="F1235" s="275"/>
      <c r="G1235" s="275"/>
      <c r="H1235" s="275"/>
    </row>
    <row r="1236" spans="3:8" ht="15" customHeight="1">
      <c r="C1236" s="275"/>
      <c r="D1236" s="275"/>
      <c r="E1236" s="275"/>
      <c r="F1236" s="275"/>
      <c r="G1236" s="275"/>
      <c r="H1236" s="275"/>
    </row>
    <row r="1237" spans="3:8" ht="15" customHeight="1">
      <c r="C1237" s="275"/>
      <c r="D1237" s="275"/>
      <c r="E1237" s="275"/>
      <c r="F1237" s="275"/>
      <c r="G1237" s="275"/>
      <c r="H1237" s="275"/>
    </row>
    <row r="1238" spans="3:8" ht="15" customHeight="1">
      <c r="C1238" s="275"/>
      <c r="D1238" s="275"/>
      <c r="E1238" s="275"/>
      <c r="F1238" s="275"/>
      <c r="G1238" s="275"/>
      <c r="H1238" s="275"/>
    </row>
    <row r="1239" spans="3:8" ht="15" customHeight="1">
      <c r="C1239" s="275"/>
      <c r="D1239" s="275"/>
      <c r="E1239" s="275"/>
      <c r="F1239" s="275"/>
      <c r="G1239" s="275"/>
      <c r="H1239" s="275"/>
    </row>
    <row r="1240" spans="3:8" ht="15" customHeight="1">
      <c r="C1240" s="275"/>
      <c r="D1240" s="275"/>
      <c r="E1240" s="275"/>
      <c r="F1240" s="275"/>
      <c r="G1240" s="275"/>
      <c r="H1240" s="275"/>
    </row>
    <row r="1241" spans="3:8" ht="15" customHeight="1">
      <c r="C1241" s="275"/>
      <c r="D1241" s="275"/>
      <c r="E1241" s="275"/>
      <c r="F1241" s="275"/>
      <c r="G1241" s="275"/>
      <c r="H1241" s="275"/>
    </row>
    <row r="1242" spans="3:8" ht="15" customHeight="1">
      <c r="C1242" s="275"/>
      <c r="D1242" s="275"/>
      <c r="E1242" s="275"/>
      <c r="F1242" s="275"/>
      <c r="G1242" s="275"/>
      <c r="H1242" s="275"/>
    </row>
    <row r="1243" spans="3:8" ht="15" customHeight="1">
      <c r="C1243" s="275"/>
      <c r="D1243" s="275"/>
      <c r="E1243" s="275"/>
      <c r="F1243" s="275"/>
      <c r="G1243" s="275"/>
      <c r="H1243" s="275"/>
    </row>
    <row r="1244" spans="3:8" ht="15" customHeight="1">
      <c r="C1244" s="275"/>
      <c r="D1244" s="275"/>
      <c r="E1244" s="275"/>
      <c r="F1244" s="275"/>
      <c r="G1244" s="275"/>
      <c r="H1244" s="275"/>
    </row>
    <row r="1245" spans="3:8" ht="15" customHeight="1">
      <c r="C1245" s="275"/>
      <c r="D1245" s="275"/>
      <c r="E1245" s="275"/>
      <c r="F1245" s="275"/>
      <c r="G1245" s="275"/>
      <c r="H1245" s="275"/>
    </row>
    <row r="1246" spans="3:8" ht="15" customHeight="1">
      <c r="C1246" s="275"/>
      <c r="D1246" s="275"/>
      <c r="E1246" s="275"/>
      <c r="F1246" s="275"/>
      <c r="G1246" s="275"/>
      <c r="H1246" s="275"/>
    </row>
    <row r="1247" spans="3:8" ht="15" customHeight="1">
      <c r="C1247" s="275"/>
      <c r="D1247" s="275"/>
      <c r="E1247" s="275"/>
      <c r="F1247" s="275"/>
      <c r="G1247" s="275"/>
      <c r="H1247" s="275"/>
    </row>
    <row r="1248" spans="3:8" ht="15" customHeight="1">
      <c r="C1248" s="275"/>
      <c r="D1248" s="275"/>
      <c r="E1248" s="275"/>
      <c r="F1248" s="275"/>
      <c r="G1248" s="275"/>
      <c r="H1248" s="275"/>
    </row>
    <row r="1249" spans="3:8" ht="15" customHeight="1">
      <c r="C1249" s="275"/>
      <c r="D1249" s="275"/>
      <c r="E1249" s="275"/>
      <c r="F1249" s="275"/>
      <c r="G1249" s="275"/>
      <c r="H1249" s="275"/>
    </row>
    <row r="1250" spans="3:8" ht="15" customHeight="1">
      <c r="C1250" s="275"/>
      <c r="D1250" s="275"/>
      <c r="E1250" s="275"/>
      <c r="F1250" s="275"/>
      <c r="G1250" s="275"/>
      <c r="H1250" s="275"/>
    </row>
    <row r="1251" spans="3:8" ht="15" customHeight="1">
      <c r="C1251" s="275"/>
      <c r="D1251" s="275"/>
      <c r="E1251" s="275"/>
      <c r="F1251" s="275"/>
      <c r="G1251" s="275"/>
      <c r="H1251" s="275"/>
    </row>
    <row r="1252" spans="3:8" ht="15" customHeight="1">
      <c r="C1252" s="275"/>
      <c r="D1252" s="275"/>
      <c r="E1252" s="275"/>
      <c r="F1252" s="275"/>
      <c r="G1252" s="275"/>
      <c r="H1252" s="275"/>
    </row>
    <row r="1253" spans="3:8" ht="15" customHeight="1">
      <c r="C1253" s="275"/>
      <c r="D1253" s="275"/>
      <c r="E1253" s="275"/>
      <c r="F1253" s="275"/>
      <c r="G1253" s="275"/>
      <c r="H1253" s="275"/>
    </row>
    <row r="1254" spans="3:8" ht="15" customHeight="1">
      <c r="C1254" s="275"/>
      <c r="D1254" s="275"/>
      <c r="E1254" s="275"/>
      <c r="F1254" s="275"/>
      <c r="G1254" s="275"/>
      <c r="H1254" s="275"/>
    </row>
    <row r="1255" spans="3:8" ht="15" customHeight="1">
      <c r="C1255" s="275"/>
      <c r="D1255" s="275"/>
      <c r="E1255" s="275"/>
      <c r="F1255" s="275"/>
      <c r="G1255" s="275"/>
      <c r="H1255" s="275"/>
    </row>
    <row r="1256" spans="3:8" ht="15" customHeight="1">
      <c r="C1256" s="275"/>
      <c r="D1256" s="275"/>
      <c r="E1256" s="275"/>
      <c r="F1256" s="275"/>
      <c r="G1256" s="275"/>
      <c r="H1256" s="275"/>
    </row>
    <row r="1257" spans="3:8" ht="15" customHeight="1">
      <c r="C1257" s="275"/>
      <c r="D1257" s="275"/>
      <c r="E1257" s="275"/>
      <c r="F1257" s="275"/>
      <c r="G1257" s="275"/>
      <c r="H1257" s="275"/>
    </row>
    <row r="1258" spans="3:8" ht="15" customHeight="1">
      <c r="C1258" s="275"/>
      <c r="D1258" s="275"/>
      <c r="E1258" s="275"/>
      <c r="F1258" s="275"/>
      <c r="G1258" s="275"/>
      <c r="H1258" s="275"/>
    </row>
    <row r="1259" spans="3:8" ht="15" customHeight="1">
      <c r="C1259" s="275"/>
      <c r="D1259" s="275"/>
      <c r="E1259" s="275"/>
      <c r="F1259" s="275"/>
      <c r="G1259" s="275"/>
      <c r="H1259" s="275"/>
    </row>
    <row r="1260" spans="3:8" ht="15" customHeight="1">
      <c r="C1260" s="275"/>
      <c r="D1260" s="275"/>
      <c r="E1260" s="275"/>
      <c r="F1260" s="275"/>
      <c r="G1260" s="275"/>
      <c r="H1260" s="275"/>
    </row>
    <row r="1261" spans="3:8" ht="15" customHeight="1">
      <c r="C1261" s="275"/>
      <c r="D1261" s="275"/>
      <c r="E1261" s="275"/>
      <c r="F1261" s="275"/>
      <c r="G1261" s="275"/>
      <c r="H1261" s="275"/>
    </row>
    <row r="1262" spans="3:8" ht="15" customHeight="1">
      <c r="C1262" s="275"/>
      <c r="D1262" s="275"/>
      <c r="E1262" s="275"/>
      <c r="F1262" s="275"/>
      <c r="G1262" s="275"/>
      <c r="H1262" s="275"/>
    </row>
    <row r="1263" spans="3:8" ht="15" customHeight="1">
      <c r="C1263" s="275"/>
      <c r="D1263" s="275"/>
      <c r="E1263" s="275"/>
      <c r="F1263" s="275"/>
      <c r="G1263" s="275"/>
      <c r="H1263" s="275"/>
    </row>
    <row r="1264" spans="3:8" ht="15" customHeight="1">
      <c r="C1264" s="275"/>
      <c r="D1264" s="275"/>
      <c r="E1264" s="275"/>
      <c r="F1264" s="275"/>
      <c r="G1264" s="275"/>
      <c r="H1264" s="275"/>
    </row>
    <row r="1265" spans="3:8" ht="15" customHeight="1">
      <c r="C1265" s="275"/>
      <c r="D1265" s="275"/>
      <c r="E1265" s="275"/>
      <c r="F1265" s="275"/>
      <c r="G1265" s="275"/>
      <c r="H1265" s="275"/>
    </row>
    <row r="1266" spans="3:8" ht="15" customHeight="1">
      <c r="C1266" s="275"/>
      <c r="D1266" s="275"/>
      <c r="E1266" s="275"/>
      <c r="F1266" s="275"/>
      <c r="G1266" s="275"/>
      <c r="H1266" s="275"/>
    </row>
    <row r="1267" spans="3:8" ht="15" customHeight="1">
      <c r="C1267" s="275"/>
      <c r="D1267" s="275"/>
      <c r="E1267" s="275"/>
      <c r="F1267" s="275"/>
      <c r="G1267" s="275"/>
      <c r="H1267" s="275"/>
    </row>
    <row r="1268" spans="3:8" ht="15" customHeight="1">
      <c r="C1268" s="275"/>
      <c r="D1268" s="275"/>
      <c r="E1268" s="275"/>
      <c r="F1268" s="275"/>
      <c r="G1268" s="275"/>
      <c r="H1268" s="275"/>
    </row>
    <row r="1269" spans="3:8" ht="15" customHeight="1">
      <c r="C1269" s="275"/>
      <c r="D1269" s="275"/>
      <c r="E1269" s="275"/>
      <c r="F1269" s="275"/>
      <c r="G1269" s="275"/>
      <c r="H1269" s="275"/>
    </row>
    <row r="1270" spans="3:8" ht="15" customHeight="1">
      <c r="C1270" s="275"/>
      <c r="D1270" s="275"/>
      <c r="E1270" s="275"/>
      <c r="F1270" s="275"/>
      <c r="G1270" s="275"/>
      <c r="H1270" s="275"/>
    </row>
    <row r="1271" spans="3:8" ht="15" customHeight="1">
      <c r="C1271" s="275"/>
      <c r="D1271" s="275"/>
      <c r="E1271" s="275"/>
      <c r="F1271" s="275"/>
      <c r="G1271" s="275"/>
      <c r="H1271" s="275"/>
    </row>
    <row r="1272" spans="3:8" ht="15" customHeight="1">
      <c r="C1272" s="275"/>
      <c r="D1272" s="275"/>
      <c r="E1272" s="275"/>
      <c r="F1272" s="275"/>
      <c r="G1272" s="275"/>
      <c r="H1272" s="275"/>
    </row>
    <row r="1273" spans="3:8" ht="15" customHeight="1">
      <c r="C1273" s="275"/>
      <c r="D1273" s="275"/>
      <c r="E1273" s="275"/>
      <c r="F1273" s="275"/>
      <c r="G1273" s="275"/>
      <c r="H1273" s="275"/>
    </row>
    <row r="1274" spans="3:8" ht="15" customHeight="1">
      <c r="C1274" s="275"/>
      <c r="D1274" s="275"/>
      <c r="E1274" s="275"/>
      <c r="F1274" s="275"/>
      <c r="G1274" s="275"/>
      <c r="H1274" s="275"/>
    </row>
    <row r="1275" spans="3:8" ht="15" customHeight="1">
      <c r="C1275" s="275"/>
      <c r="D1275" s="275"/>
      <c r="E1275" s="275"/>
      <c r="F1275" s="275"/>
      <c r="G1275" s="275"/>
      <c r="H1275" s="275"/>
    </row>
    <row r="1276" spans="3:8" ht="15" customHeight="1">
      <c r="C1276" s="275"/>
      <c r="D1276" s="275"/>
      <c r="E1276" s="275"/>
      <c r="F1276" s="275"/>
      <c r="G1276" s="275"/>
      <c r="H1276" s="275"/>
    </row>
    <row r="1277" spans="3:8" ht="15" customHeight="1">
      <c r="C1277" s="275"/>
      <c r="D1277" s="275"/>
      <c r="E1277" s="275"/>
      <c r="F1277" s="275"/>
      <c r="G1277" s="275"/>
      <c r="H1277" s="275"/>
    </row>
    <row r="1278" spans="3:8" ht="15" customHeight="1">
      <c r="C1278" s="275"/>
      <c r="D1278" s="275"/>
      <c r="E1278" s="275"/>
      <c r="F1278" s="275"/>
      <c r="G1278" s="275"/>
      <c r="H1278" s="275"/>
    </row>
    <row r="1279" spans="3:8" ht="15" customHeight="1">
      <c r="C1279" s="275"/>
      <c r="D1279" s="275"/>
      <c r="E1279" s="275"/>
      <c r="F1279" s="275"/>
      <c r="G1279" s="275"/>
      <c r="H1279" s="275"/>
    </row>
    <row r="1280" spans="3:8" ht="15" customHeight="1">
      <c r="C1280" s="275"/>
      <c r="D1280" s="275"/>
      <c r="E1280" s="275"/>
      <c r="F1280" s="275"/>
      <c r="G1280" s="275"/>
      <c r="H1280" s="275"/>
    </row>
    <row r="1281" spans="3:8" ht="15" customHeight="1">
      <c r="C1281" s="275"/>
      <c r="D1281" s="275"/>
      <c r="E1281" s="275"/>
      <c r="F1281" s="275"/>
      <c r="G1281" s="275"/>
      <c r="H1281" s="275"/>
    </row>
    <row r="1282" spans="3:8" ht="15" customHeight="1">
      <c r="C1282" s="275"/>
      <c r="D1282" s="275"/>
      <c r="E1282" s="275"/>
      <c r="F1282" s="275"/>
      <c r="G1282" s="275"/>
      <c r="H1282" s="275"/>
    </row>
    <row r="1283" spans="3:8" ht="15" customHeight="1">
      <c r="C1283" s="275"/>
      <c r="D1283" s="275"/>
      <c r="E1283" s="275"/>
      <c r="F1283" s="275"/>
      <c r="G1283" s="275"/>
      <c r="H1283" s="275"/>
    </row>
    <row r="1284" spans="3:8" ht="15" customHeight="1">
      <c r="C1284" s="275"/>
      <c r="D1284" s="275"/>
      <c r="E1284" s="275"/>
      <c r="F1284" s="275"/>
      <c r="G1284" s="275"/>
      <c r="H1284" s="275"/>
    </row>
    <row r="1285" spans="3:8" ht="15" customHeight="1">
      <c r="C1285" s="275"/>
      <c r="D1285" s="275"/>
      <c r="E1285" s="275"/>
      <c r="F1285" s="275"/>
      <c r="G1285" s="275"/>
      <c r="H1285" s="275"/>
    </row>
    <row r="1286" spans="3:8" ht="15" customHeight="1">
      <c r="C1286" s="275"/>
      <c r="D1286" s="275"/>
      <c r="E1286" s="275"/>
      <c r="F1286" s="275"/>
      <c r="G1286" s="275"/>
      <c r="H1286" s="275"/>
    </row>
    <row r="1287" spans="3:8" ht="15" customHeight="1">
      <c r="C1287" s="275"/>
      <c r="D1287" s="275"/>
      <c r="E1287" s="275"/>
      <c r="F1287" s="275"/>
      <c r="G1287" s="275"/>
      <c r="H1287" s="275"/>
    </row>
    <row r="1288" spans="3:8" ht="15" customHeight="1">
      <c r="C1288" s="275"/>
      <c r="D1288" s="275"/>
      <c r="E1288" s="275"/>
      <c r="F1288" s="275"/>
      <c r="G1288" s="275"/>
      <c r="H1288" s="275"/>
    </row>
    <row r="1289" spans="3:8" ht="15" customHeight="1">
      <c r="C1289" s="275"/>
      <c r="D1289" s="275"/>
      <c r="E1289" s="275"/>
      <c r="F1289" s="275"/>
      <c r="G1289" s="275"/>
      <c r="H1289" s="275"/>
    </row>
    <row r="1290" spans="3:8" ht="15" customHeight="1">
      <c r="C1290" s="275"/>
      <c r="D1290" s="275"/>
      <c r="E1290" s="275"/>
      <c r="F1290" s="275"/>
      <c r="G1290" s="275"/>
      <c r="H1290" s="275"/>
    </row>
    <row r="1291" spans="3:8" ht="15" customHeight="1">
      <c r="C1291" s="275"/>
      <c r="D1291" s="275"/>
      <c r="E1291" s="275"/>
      <c r="F1291" s="275"/>
      <c r="G1291" s="275"/>
      <c r="H1291" s="275"/>
    </row>
    <row r="1292" spans="3:8" ht="15" customHeight="1">
      <c r="C1292" s="275"/>
      <c r="D1292" s="275"/>
      <c r="E1292" s="275"/>
      <c r="F1292" s="275"/>
      <c r="G1292" s="275"/>
      <c r="H1292" s="275"/>
    </row>
    <row r="1293" spans="3:8" ht="15" customHeight="1">
      <c r="C1293" s="275"/>
      <c r="D1293" s="275"/>
      <c r="E1293" s="275"/>
      <c r="F1293" s="275"/>
      <c r="G1293" s="275"/>
      <c r="H1293" s="275"/>
    </row>
    <row r="1294" spans="3:8" ht="15" customHeight="1">
      <c r="C1294" s="275"/>
      <c r="D1294" s="275"/>
      <c r="E1294" s="275"/>
      <c r="F1294" s="275"/>
      <c r="G1294" s="275"/>
      <c r="H1294" s="275"/>
    </row>
    <row r="1295" spans="3:8" ht="15" customHeight="1">
      <c r="C1295" s="275"/>
      <c r="D1295" s="275"/>
      <c r="E1295" s="275"/>
      <c r="F1295" s="275"/>
      <c r="G1295" s="275"/>
      <c r="H1295" s="275"/>
    </row>
    <row r="1296" spans="3:8" ht="15" customHeight="1">
      <c r="C1296" s="275"/>
      <c r="D1296" s="275"/>
      <c r="E1296" s="275"/>
      <c r="F1296" s="275"/>
      <c r="G1296" s="275"/>
      <c r="H1296" s="275"/>
    </row>
    <row r="1297" spans="3:8" ht="15" customHeight="1">
      <c r="C1297" s="275"/>
      <c r="D1297" s="275"/>
      <c r="E1297" s="275"/>
      <c r="F1297" s="275"/>
      <c r="G1297" s="275"/>
      <c r="H1297" s="275"/>
    </row>
    <row r="1298" spans="3:8" ht="15" customHeight="1">
      <c r="C1298" s="275"/>
      <c r="D1298" s="275"/>
      <c r="E1298" s="275"/>
      <c r="F1298" s="275"/>
      <c r="G1298" s="275"/>
      <c r="H1298" s="275"/>
    </row>
    <row r="1299" spans="3:8" ht="15" customHeight="1">
      <c r="C1299" s="275"/>
      <c r="D1299" s="275"/>
      <c r="E1299" s="275"/>
      <c r="F1299" s="275"/>
      <c r="G1299" s="275"/>
      <c r="H1299" s="275"/>
    </row>
    <row r="1300" spans="3:8" ht="15" customHeight="1">
      <c r="C1300" s="275"/>
      <c r="D1300" s="275"/>
      <c r="E1300" s="275"/>
      <c r="F1300" s="275"/>
      <c r="G1300" s="275"/>
      <c r="H1300" s="275"/>
    </row>
    <row r="1301" spans="3:8" ht="15" customHeight="1">
      <c r="C1301" s="275"/>
      <c r="D1301" s="275"/>
      <c r="E1301" s="275"/>
      <c r="F1301" s="275"/>
      <c r="G1301" s="275"/>
      <c r="H1301" s="275"/>
    </row>
    <row r="1302" spans="3:8" ht="15" customHeight="1">
      <c r="C1302" s="275"/>
      <c r="D1302" s="275"/>
      <c r="E1302" s="275"/>
      <c r="F1302" s="275"/>
      <c r="G1302" s="275"/>
      <c r="H1302" s="275"/>
    </row>
    <row r="1303" spans="3:8" ht="15" customHeight="1">
      <c r="C1303" s="275"/>
      <c r="D1303" s="275"/>
      <c r="E1303" s="275"/>
      <c r="F1303" s="275"/>
      <c r="G1303" s="275"/>
      <c r="H1303" s="275"/>
    </row>
    <row r="1304" spans="3:8" ht="15" customHeight="1">
      <c r="C1304" s="275"/>
      <c r="D1304" s="275"/>
      <c r="E1304" s="275"/>
      <c r="F1304" s="275"/>
      <c r="G1304" s="275"/>
      <c r="H1304" s="275"/>
    </row>
    <row r="1305" spans="3:8" ht="15" customHeight="1">
      <c r="C1305" s="275"/>
      <c r="D1305" s="275"/>
      <c r="E1305" s="275"/>
      <c r="F1305" s="275"/>
      <c r="G1305" s="275"/>
      <c r="H1305" s="275"/>
    </row>
    <row r="1306" spans="3:8" ht="15" customHeight="1">
      <c r="C1306" s="275"/>
      <c r="D1306" s="275"/>
      <c r="E1306" s="275"/>
      <c r="F1306" s="275"/>
      <c r="G1306" s="275"/>
      <c r="H1306" s="275"/>
    </row>
    <row r="1307" spans="3:8" ht="15" customHeight="1">
      <c r="C1307" s="275"/>
      <c r="D1307" s="275"/>
      <c r="E1307" s="275"/>
      <c r="F1307" s="275"/>
      <c r="G1307" s="275"/>
      <c r="H1307" s="275"/>
    </row>
    <row r="1308" spans="3:8" ht="15" customHeight="1">
      <c r="C1308" s="275"/>
      <c r="D1308" s="275"/>
      <c r="E1308" s="275"/>
      <c r="F1308" s="275"/>
      <c r="G1308" s="275"/>
      <c r="H1308" s="275"/>
    </row>
    <row r="1309" spans="3:8" ht="15" customHeight="1">
      <c r="C1309" s="275"/>
      <c r="D1309" s="275"/>
      <c r="E1309" s="275"/>
      <c r="F1309" s="275"/>
      <c r="G1309" s="275"/>
      <c r="H1309" s="275"/>
    </row>
    <row r="1310" spans="3:8" ht="15" customHeight="1">
      <c r="C1310" s="275"/>
      <c r="D1310" s="275"/>
      <c r="E1310" s="275"/>
      <c r="F1310" s="275"/>
      <c r="G1310" s="275"/>
      <c r="H1310" s="275"/>
    </row>
    <row r="1311" spans="3:8" ht="15" customHeight="1">
      <c r="C1311" s="275"/>
      <c r="D1311" s="275"/>
      <c r="E1311" s="275"/>
      <c r="F1311" s="275"/>
      <c r="G1311" s="275"/>
      <c r="H1311" s="275"/>
    </row>
    <row r="1312" spans="3:8" ht="15" customHeight="1">
      <c r="C1312" s="275"/>
      <c r="D1312" s="275"/>
      <c r="E1312" s="275"/>
      <c r="F1312" s="275"/>
      <c r="G1312" s="275"/>
      <c r="H1312" s="275"/>
    </row>
    <row r="1313" spans="3:8" ht="15" customHeight="1">
      <c r="C1313" s="275"/>
      <c r="D1313" s="275"/>
      <c r="E1313" s="275"/>
      <c r="F1313" s="275"/>
      <c r="G1313" s="275"/>
      <c r="H1313" s="275"/>
    </row>
    <row r="1314" spans="3:8" ht="15" customHeight="1">
      <c r="C1314" s="275"/>
      <c r="D1314" s="275"/>
      <c r="E1314" s="275"/>
      <c r="F1314" s="275"/>
      <c r="G1314" s="275"/>
      <c r="H1314" s="275"/>
    </row>
    <row r="1315" spans="3:8" ht="15" customHeight="1">
      <c r="C1315" s="275"/>
      <c r="D1315" s="275"/>
      <c r="E1315" s="275"/>
      <c r="F1315" s="275"/>
      <c r="G1315" s="275"/>
      <c r="H1315" s="275"/>
    </row>
    <row r="1316" spans="3:8" ht="15" customHeight="1">
      <c r="C1316" s="275"/>
      <c r="D1316" s="275"/>
      <c r="E1316" s="275"/>
      <c r="F1316" s="275"/>
      <c r="G1316" s="275"/>
      <c r="H1316" s="275"/>
    </row>
    <row r="1317" spans="3:8" ht="15" customHeight="1">
      <c r="C1317" s="275"/>
      <c r="D1317" s="275"/>
      <c r="E1317" s="275"/>
      <c r="F1317" s="275"/>
      <c r="G1317" s="275"/>
      <c r="H1317" s="275"/>
    </row>
    <row r="1318" spans="3:8" ht="15" customHeight="1">
      <c r="C1318" s="275"/>
      <c r="D1318" s="275"/>
      <c r="E1318" s="275"/>
      <c r="F1318" s="275"/>
      <c r="G1318" s="275"/>
      <c r="H1318" s="275"/>
    </row>
    <row r="1319" spans="3:8" ht="15" customHeight="1">
      <c r="C1319" s="275"/>
      <c r="D1319" s="275"/>
      <c r="E1319" s="275"/>
      <c r="F1319" s="275"/>
      <c r="G1319" s="275"/>
      <c r="H1319" s="275"/>
    </row>
    <row r="1320" spans="3:8" ht="15" customHeight="1">
      <c r="C1320" s="275"/>
      <c r="D1320" s="275"/>
      <c r="E1320" s="275"/>
      <c r="F1320" s="275"/>
      <c r="G1320" s="275"/>
      <c r="H1320" s="275"/>
    </row>
    <row r="1321" spans="3:8" ht="15" customHeight="1">
      <c r="C1321" s="275"/>
      <c r="D1321" s="275"/>
      <c r="E1321" s="275"/>
      <c r="F1321" s="275"/>
      <c r="G1321" s="275"/>
      <c r="H1321" s="275"/>
    </row>
    <row r="1322" spans="3:8" ht="15" customHeight="1">
      <c r="C1322" s="275"/>
      <c r="D1322" s="275"/>
      <c r="E1322" s="275"/>
      <c r="F1322" s="275"/>
      <c r="G1322" s="275"/>
      <c r="H1322" s="275"/>
    </row>
    <row r="1323" spans="3:8" ht="15" customHeight="1">
      <c r="C1323" s="275"/>
      <c r="D1323" s="275"/>
      <c r="E1323" s="275"/>
      <c r="F1323" s="275"/>
      <c r="G1323" s="275"/>
      <c r="H1323" s="275"/>
    </row>
    <row r="1324" spans="3:8" ht="15" customHeight="1">
      <c r="C1324" s="275"/>
      <c r="D1324" s="275"/>
      <c r="E1324" s="275"/>
      <c r="F1324" s="275"/>
      <c r="G1324" s="275"/>
      <c r="H1324" s="275"/>
    </row>
    <row r="1325" spans="3:8" ht="15" customHeight="1">
      <c r="C1325" s="275"/>
      <c r="D1325" s="275"/>
      <c r="E1325" s="275"/>
      <c r="F1325" s="275"/>
      <c r="G1325" s="275"/>
      <c r="H1325" s="275"/>
    </row>
    <row r="1326" spans="3:8" ht="15" customHeight="1">
      <c r="C1326" s="275"/>
      <c r="D1326" s="275"/>
      <c r="E1326" s="275"/>
      <c r="F1326" s="275"/>
      <c r="G1326" s="275"/>
      <c r="H1326" s="275"/>
    </row>
    <row r="1327" spans="3:8" ht="15" customHeight="1">
      <c r="C1327" s="275"/>
      <c r="D1327" s="275"/>
      <c r="E1327" s="275"/>
      <c r="F1327" s="275"/>
      <c r="G1327" s="275"/>
      <c r="H1327" s="275"/>
    </row>
    <row r="1328" spans="3:8" ht="15" customHeight="1">
      <c r="C1328" s="275"/>
      <c r="D1328" s="275"/>
      <c r="E1328" s="275"/>
      <c r="F1328" s="275"/>
      <c r="G1328" s="275"/>
      <c r="H1328" s="275"/>
    </row>
    <row r="1329" spans="3:8" ht="15" customHeight="1">
      <c r="C1329" s="275"/>
      <c r="D1329" s="275"/>
      <c r="E1329" s="275"/>
      <c r="F1329" s="275"/>
      <c r="G1329" s="275"/>
      <c r="H1329" s="275"/>
    </row>
    <row r="1330" spans="3:8" ht="15" customHeight="1">
      <c r="C1330" s="275"/>
      <c r="D1330" s="275"/>
      <c r="E1330" s="275"/>
      <c r="F1330" s="275"/>
      <c r="G1330" s="275"/>
      <c r="H1330" s="275"/>
    </row>
    <row r="1331" spans="3:8" ht="15" customHeight="1">
      <c r="C1331" s="275"/>
      <c r="D1331" s="275"/>
      <c r="E1331" s="275"/>
      <c r="F1331" s="275"/>
      <c r="G1331" s="275"/>
      <c r="H1331" s="275"/>
    </row>
    <row r="1332" spans="3:8" ht="15" customHeight="1">
      <c r="C1332" s="275"/>
      <c r="D1332" s="275"/>
      <c r="E1332" s="275"/>
      <c r="F1332" s="275"/>
      <c r="G1332" s="275"/>
      <c r="H1332" s="275"/>
    </row>
    <row r="1333" spans="3:8" ht="15" customHeight="1">
      <c r="C1333" s="275"/>
      <c r="D1333" s="275"/>
      <c r="E1333" s="275"/>
      <c r="F1333" s="275"/>
      <c r="G1333" s="275"/>
      <c r="H1333" s="275"/>
    </row>
    <row r="1334" spans="3:8" ht="15" customHeight="1">
      <c r="C1334" s="275"/>
      <c r="D1334" s="275"/>
      <c r="E1334" s="275"/>
      <c r="F1334" s="275"/>
      <c r="G1334" s="275"/>
      <c r="H1334" s="275"/>
    </row>
    <row r="1335" spans="3:8" ht="15" customHeight="1">
      <c r="C1335" s="275"/>
      <c r="D1335" s="275"/>
      <c r="E1335" s="275"/>
      <c r="F1335" s="275"/>
      <c r="G1335" s="275"/>
      <c r="H1335" s="275"/>
    </row>
    <row r="1336" spans="3:8" ht="15" customHeight="1">
      <c r="C1336" s="275"/>
      <c r="D1336" s="275"/>
      <c r="E1336" s="275"/>
      <c r="F1336" s="275"/>
      <c r="G1336" s="275"/>
      <c r="H1336" s="275"/>
    </row>
    <row r="1337" spans="3:8" ht="15" customHeight="1">
      <c r="C1337" s="275"/>
      <c r="D1337" s="275"/>
      <c r="E1337" s="275"/>
      <c r="F1337" s="275"/>
      <c r="G1337" s="275"/>
      <c r="H1337" s="275"/>
    </row>
    <row r="1338" spans="3:8" ht="15" customHeight="1">
      <c r="C1338" s="275"/>
      <c r="D1338" s="275"/>
      <c r="E1338" s="275"/>
      <c r="F1338" s="275"/>
      <c r="G1338" s="275"/>
      <c r="H1338" s="275"/>
    </row>
    <row r="1339" spans="3:8" ht="15" customHeight="1">
      <c r="C1339" s="275"/>
      <c r="D1339" s="275"/>
      <c r="E1339" s="275"/>
      <c r="F1339" s="275"/>
      <c r="G1339" s="275"/>
      <c r="H1339" s="275"/>
    </row>
    <row r="1340" spans="3:8" ht="15" customHeight="1">
      <c r="C1340" s="275"/>
      <c r="D1340" s="275"/>
      <c r="E1340" s="275"/>
      <c r="F1340" s="275"/>
      <c r="G1340" s="275"/>
      <c r="H1340" s="275"/>
    </row>
    <row r="1341" spans="3:8" ht="15" customHeight="1">
      <c r="C1341" s="275"/>
      <c r="D1341" s="275"/>
      <c r="E1341" s="275"/>
      <c r="F1341" s="275"/>
      <c r="G1341" s="275"/>
      <c r="H1341" s="275"/>
    </row>
    <row r="1342" spans="3:8" ht="15" customHeight="1">
      <c r="C1342" s="275"/>
      <c r="D1342" s="275"/>
      <c r="E1342" s="275"/>
      <c r="F1342" s="275"/>
      <c r="G1342" s="275"/>
      <c r="H1342" s="275"/>
    </row>
    <row r="1343" spans="3:8" ht="15" customHeight="1">
      <c r="C1343" s="275"/>
      <c r="D1343" s="275"/>
      <c r="E1343" s="275"/>
      <c r="F1343" s="275"/>
      <c r="G1343" s="275"/>
      <c r="H1343" s="275"/>
    </row>
    <row r="1344" spans="3:8" ht="15" customHeight="1">
      <c r="C1344" s="275"/>
      <c r="D1344" s="275"/>
      <c r="E1344" s="275"/>
      <c r="F1344" s="275"/>
      <c r="G1344" s="275"/>
      <c r="H1344" s="275"/>
    </row>
    <row r="1345" spans="3:8" ht="15" customHeight="1">
      <c r="C1345" s="275"/>
      <c r="D1345" s="275"/>
      <c r="E1345" s="275"/>
      <c r="F1345" s="275"/>
      <c r="G1345" s="275"/>
      <c r="H1345" s="275"/>
    </row>
    <row r="1346" spans="3:8" ht="15" customHeight="1">
      <c r="C1346" s="275"/>
      <c r="D1346" s="275"/>
      <c r="E1346" s="275"/>
      <c r="F1346" s="275"/>
      <c r="G1346" s="275"/>
      <c r="H1346" s="275"/>
    </row>
    <row r="1347" spans="3:8" ht="15" customHeight="1">
      <c r="C1347" s="275"/>
      <c r="D1347" s="275"/>
      <c r="E1347" s="275"/>
      <c r="F1347" s="275"/>
      <c r="G1347" s="275"/>
      <c r="H1347" s="275"/>
    </row>
    <row r="1348" spans="3:8" ht="15" customHeight="1">
      <c r="C1348" s="275"/>
      <c r="D1348" s="275"/>
      <c r="E1348" s="275"/>
      <c r="F1348" s="275"/>
      <c r="G1348" s="275"/>
      <c r="H1348" s="275"/>
    </row>
    <row r="1349" spans="3:8" ht="15" customHeight="1">
      <c r="C1349" s="275"/>
      <c r="D1349" s="275"/>
      <c r="E1349" s="275"/>
      <c r="F1349" s="275"/>
      <c r="G1349" s="275"/>
      <c r="H1349" s="275"/>
    </row>
    <row r="1350" spans="3:8" ht="15" customHeight="1">
      <c r="C1350" s="275"/>
      <c r="D1350" s="275"/>
      <c r="E1350" s="275"/>
      <c r="F1350" s="275"/>
      <c r="G1350" s="275"/>
      <c r="H1350" s="275"/>
    </row>
    <row r="1351" spans="3:8" ht="15" customHeight="1">
      <c r="C1351" s="275"/>
      <c r="D1351" s="275"/>
      <c r="E1351" s="275"/>
      <c r="F1351" s="275"/>
      <c r="G1351" s="275"/>
      <c r="H1351" s="275"/>
    </row>
    <row r="1352" spans="3:8" ht="15" customHeight="1">
      <c r="C1352" s="275"/>
      <c r="D1352" s="275"/>
      <c r="E1352" s="275"/>
      <c r="F1352" s="275"/>
      <c r="G1352" s="275"/>
      <c r="H1352" s="275"/>
    </row>
    <row r="1353" spans="3:8" ht="15" customHeight="1">
      <c r="C1353" s="275"/>
      <c r="D1353" s="275"/>
      <c r="E1353" s="275"/>
      <c r="F1353" s="275"/>
      <c r="G1353" s="275"/>
      <c r="H1353" s="275"/>
    </row>
    <row r="1354" spans="3:8" ht="15" customHeight="1">
      <c r="C1354" s="275"/>
      <c r="D1354" s="275"/>
      <c r="E1354" s="275"/>
      <c r="F1354" s="275"/>
      <c r="G1354" s="275"/>
      <c r="H1354" s="275"/>
    </row>
    <row r="1355" spans="3:8" ht="15" customHeight="1">
      <c r="C1355" s="275"/>
      <c r="D1355" s="275"/>
      <c r="E1355" s="275"/>
      <c r="F1355" s="275"/>
      <c r="G1355" s="275"/>
      <c r="H1355" s="275"/>
    </row>
    <row r="1356" spans="3:8" ht="15" customHeight="1">
      <c r="C1356" s="275"/>
      <c r="D1356" s="275"/>
      <c r="E1356" s="275"/>
      <c r="F1356" s="275"/>
      <c r="G1356" s="275"/>
      <c r="H1356" s="275"/>
    </row>
    <row r="1357" spans="3:8" ht="15" customHeight="1">
      <c r="C1357" s="275"/>
      <c r="D1357" s="275"/>
      <c r="E1357" s="275"/>
      <c r="F1357" s="275"/>
      <c r="G1357" s="275"/>
      <c r="H1357" s="275"/>
    </row>
    <row r="1358" spans="3:8" ht="15" customHeight="1">
      <c r="C1358" s="275"/>
      <c r="D1358" s="275"/>
      <c r="E1358" s="275"/>
      <c r="F1358" s="275"/>
      <c r="G1358" s="275"/>
      <c r="H1358" s="275"/>
    </row>
    <row r="1359" spans="3:8" ht="15" customHeight="1">
      <c r="C1359" s="275"/>
      <c r="D1359" s="275"/>
      <c r="E1359" s="275"/>
      <c r="F1359" s="275"/>
      <c r="G1359" s="275"/>
      <c r="H1359" s="275"/>
    </row>
    <row r="1360" spans="3:8" ht="15" customHeight="1">
      <c r="C1360" s="275"/>
      <c r="D1360" s="275"/>
      <c r="E1360" s="275"/>
      <c r="F1360" s="275"/>
      <c r="G1360" s="275"/>
      <c r="H1360" s="275"/>
    </row>
    <row r="1361" spans="3:8" ht="15" customHeight="1">
      <c r="C1361" s="275"/>
      <c r="D1361" s="275"/>
      <c r="E1361" s="275"/>
      <c r="F1361" s="275"/>
      <c r="G1361" s="275"/>
      <c r="H1361" s="275"/>
    </row>
    <row r="1362" spans="3:8" ht="15" customHeight="1">
      <c r="C1362" s="275"/>
      <c r="D1362" s="275"/>
      <c r="E1362" s="275"/>
      <c r="F1362" s="275"/>
      <c r="G1362" s="275"/>
      <c r="H1362" s="275"/>
    </row>
    <row r="1363" spans="3:8" ht="15" customHeight="1">
      <c r="C1363" s="275"/>
      <c r="D1363" s="275"/>
      <c r="E1363" s="275"/>
      <c r="F1363" s="275"/>
      <c r="G1363" s="275"/>
      <c r="H1363" s="275"/>
    </row>
    <row r="1364" spans="3:8" ht="15" customHeight="1">
      <c r="C1364" s="275"/>
      <c r="D1364" s="275"/>
      <c r="E1364" s="275"/>
      <c r="F1364" s="275"/>
      <c r="G1364" s="275"/>
      <c r="H1364" s="275"/>
    </row>
    <row r="1365" spans="3:8" ht="15" customHeight="1">
      <c r="C1365" s="275"/>
      <c r="D1365" s="275"/>
      <c r="E1365" s="275"/>
      <c r="F1365" s="275"/>
      <c r="G1365" s="275"/>
      <c r="H1365" s="275"/>
    </row>
    <row r="1366" spans="3:8" ht="15" customHeight="1">
      <c r="C1366" s="275"/>
      <c r="D1366" s="275"/>
      <c r="E1366" s="275"/>
      <c r="F1366" s="275"/>
      <c r="G1366" s="275"/>
      <c r="H1366" s="275"/>
    </row>
    <row r="1367" spans="3:8" ht="15" customHeight="1">
      <c r="C1367" s="275"/>
      <c r="D1367" s="275"/>
      <c r="E1367" s="275"/>
      <c r="F1367" s="275"/>
      <c r="G1367" s="275"/>
      <c r="H1367" s="275"/>
    </row>
    <row r="1368" spans="3:8" ht="15" customHeight="1">
      <c r="C1368" s="275"/>
      <c r="D1368" s="275"/>
      <c r="E1368" s="275"/>
      <c r="F1368" s="275"/>
      <c r="G1368" s="275"/>
      <c r="H1368" s="275"/>
    </row>
    <row r="1369" spans="3:8" ht="15" customHeight="1">
      <c r="C1369" s="275"/>
      <c r="D1369" s="275"/>
      <c r="E1369" s="275"/>
      <c r="F1369" s="275"/>
      <c r="G1369" s="275"/>
      <c r="H1369" s="275"/>
    </row>
    <row r="1370" spans="3:8" ht="15" customHeight="1">
      <c r="C1370" s="275"/>
      <c r="D1370" s="275"/>
      <c r="E1370" s="275"/>
      <c r="F1370" s="275"/>
      <c r="G1370" s="275"/>
      <c r="H1370" s="275"/>
    </row>
    <row r="1371" spans="3:8" ht="15" customHeight="1">
      <c r="C1371" s="275"/>
      <c r="D1371" s="275"/>
      <c r="E1371" s="275"/>
      <c r="F1371" s="275"/>
      <c r="G1371" s="275"/>
      <c r="H1371" s="275"/>
    </row>
    <row r="1372" spans="3:8" ht="15" customHeight="1">
      <c r="C1372" s="275"/>
      <c r="D1372" s="275"/>
      <c r="E1372" s="275"/>
      <c r="F1372" s="275"/>
      <c r="G1372" s="275"/>
      <c r="H1372" s="275"/>
    </row>
    <row r="1373" spans="3:8" ht="15" customHeight="1">
      <c r="C1373" s="275"/>
      <c r="D1373" s="275"/>
      <c r="E1373" s="275"/>
      <c r="F1373" s="275"/>
      <c r="G1373" s="275"/>
      <c r="H1373" s="275"/>
    </row>
    <row r="1374" spans="3:8" ht="15" customHeight="1">
      <c r="C1374" s="275"/>
      <c r="D1374" s="275"/>
      <c r="E1374" s="275"/>
      <c r="F1374" s="275"/>
      <c r="G1374" s="275"/>
      <c r="H1374" s="275"/>
    </row>
    <row r="1375" spans="3:8" ht="15" customHeight="1">
      <c r="C1375" s="275"/>
      <c r="D1375" s="275"/>
      <c r="E1375" s="275"/>
      <c r="F1375" s="275"/>
      <c r="G1375" s="275"/>
      <c r="H1375" s="275"/>
    </row>
    <row r="1376" spans="3:8" ht="15" customHeight="1">
      <c r="C1376" s="275"/>
      <c r="D1376" s="275"/>
      <c r="E1376" s="275"/>
      <c r="F1376" s="275"/>
      <c r="G1376" s="275"/>
      <c r="H1376" s="275"/>
    </row>
    <row r="1377" spans="3:8" ht="15" customHeight="1">
      <c r="C1377" s="275"/>
      <c r="D1377" s="275"/>
      <c r="E1377" s="275"/>
      <c r="F1377" s="275"/>
      <c r="G1377" s="275"/>
      <c r="H1377" s="275"/>
    </row>
    <row r="1378" spans="3:8" ht="15" customHeight="1">
      <c r="C1378" s="275"/>
      <c r="D1378" s="275"/>
      <c r="E1378" s="275"/>
      <c r="F1378" s="275"/>
      <c r="G1378" s="275"/>
      <c r="H1378" s="275"/>
    </row>
    <row r="1379" spans="3:8" ht="15" customHeight="1">
      <c r="C1379" s="275"/>
      <c r="D1379" s="275"/>
      <c r="E1379" s="275"/>
      <c r="F1379" s="275"/>
      <c r="G1379" s="275"/>
      <c r="H1379" s="275"/>
    </row>
    <row r="1380" spans="3:8" ht="15" customHeight="1">
      <c r="C1380" s="275"/>
      <c r="D1380" s="275"/>
      <c r="E1380" s="275"/>
      <c r="F1380" s="275"/>
      <c r="G1380" s="275"/>
      <c r="H1380" s="275"/>
    </row>
    <row r="1381" spans="3:8" ht="15" customHeight="1">
      <c r="C1381" s="275"/>
      <c r="D1381" s="275"/>
      <c r="E1381" s="275"/>
      <c r="F1381" s="275"/>
      <c r="G1381" s="275"/>
      <c r="H1381" s="275"/>
    </row>
    <row r="1382" spans="3:8" ht="15" customHeight="1">
      <c r="C1382" s="275"/>
      <c r="D1382" s="275"/>
      <c r="E1382" s="275"/>
      <c r="F1382" s="275"/>
      <c r="G1382" s="275"/>
      <c r="H1382" s="275"/>
    </row>
    <row r="1383" spans="3:8" ht="15" customHeight="1">
      <c r="C1383" s="275"/>
      <c r="D1383" s="275"/>
      <c r="E1383" s="275"/>
      <c r="F1383" s="275"/>
      <c r="G1383" s="275"/>
      <c r="H1383" s="275"/>
    </row>
    <row r="1384" spans="3:8" ht="15" customHeight="1">
      <c r="C1384" s="275"/>
      <c r="D1384" s="275"/>
      <c r="E1384" s="275"/>
      <c r="F1384" s="275"/>
      <c r="G1384" s="275"/>
      <c r="H1384" s="275"/>
    </row>
    <row r="1385" spans="3:8" ht="15" customHeight="1">
      <c r="C1385" s="275"/>
      <c r="D1385" s="275"/>
      <c r="E1385" s="275"/>
      <c r="F1385" s="275"/>
      <c r="G1385" s="275"/>
      <c r="H1385" s="275"/>
    </row>
    <row r="1386" spans="3:8" ht="15" customHeight="1">
      <c r="C1386" s="275"/>
      <c r="D1386" s="275"/>
      <c r="E1386" s="275"/>
      <c r="F1386" s="275"/>
      <c r="G1386" s="275"/>
      <c r="H1386" s="275"/>
    </row>
    <row r="1387" spans="3:8" ht="15" customHeight="1">
      <c r="C1387" s="275"/>
      <c r="D1387" s="275"/>
      <c r="E1387" s="275"/>
      <c r="F1387" s="275"/>
      <c r="G1387" s="275"/>
      <c r="H1387" s="275"/>
    </row>
    <row r="1388" spans="3:8" ht="15" customHeight="1">
      <c r="C1388" s="275"/>
      <c r="D1388" s="275"/>
      <c r="E1388" s="275"/>
      <c r="F1388" s="275"/>
      <c r="G1388" s="275"/>
      <c r="H1388" s="275"/>
    </row>
    <row r="1389" spans="3:8" ht="15" customHeight="1">
      <c r="C1389" s="275"/>
      <c r="D1389" s="275"/>
      <c r="E1389" s="275"/>
      <c r="F1389" s="275"/>
      <c r="G1389" s="275"/>
      <c r="H1389" s="275"/>
    </row>
    <row r="1390" spans="3:8" ht="15" customHeight="1">
      <c r="C1390" s="275"/>
      <c r="D1390" s="275"/>
      <c r="E1390" s="275"/>
      <c r="F1390" s="275"/>
      <c r="G1390" s="275"/>
      <c r="H1390" s="275"/>
    </row>
    <row r="1391" spans="3:8" ht="15" customHeight="1">
      <c r="C1391" s="275"/>
      <c r="D1391" s="275"/>
      <c r="E1391" s="275"/>
      <c r="F1391" s="275"/>
      <c r="G1391" s="275"/>
      <c r="H1391" s="275"/>
    </row>
    <row r="1392" spans="3:8" ht="15" customHeight="1">
      <c r="C1392" s="275"/>
      <c r="D1392" s="275"/>
      <c r="E1392" s="275"/>
      <c r="F1392" s="275"/>
      <c r="G1392" s="275"/>
      <c r="H1392" s="275"/>
    </row>
    <row r="1393" spans="3:8" ht="15" customHeight="1">
      <c r="C1393" s="275"/>
      <c r="D1393" s="275"/>
      <c r="E1393" s="275"/>
      <c r="F1393" s="275"/>
      <c r="G1393" s="275"/>
      <c r="H1393" s="275"/>
    </row>
    <row r="1394" spans="3:8" ht="15" customHeight="1">
      <c r="C1394" s="275"/>
      <c r="D1394" s="275"/>
      <c r="E1394" s="275"/>
      <c r="F1394" s="275"/>
      <c r="G1394" s="275"/>
      <c r="H1394" s="275"/>
    </row>
    <row r="1395" spans="3:8" ht="15" customHeight="1">
      <c r="C1395" s="275"/>
      <c r="D1395" s="275"/>
      <c r="E1395" s="275"/>
      <c r="F1395" s="275"/>
      <c r="G1395" s="275"/>
      <c r="H1395" s="275"/>
    </row>
    <row r="1396" spans="3:8" ht="15" customHeight="1">
      <c r="C1396" s="275"/>
      <c r="D1396" s="275"/>
      <c r="E1396" s="275"/>
      <c r="F1396" s="275"/>
      <c r="G1396" s="275"/>
      <c r="H1396" s="275"/>
    </row>
    <row r="1397" spans="3:8" ht="15" customHeight="1">
      <c r="C1397" s="275"/>
      <c r="D1397" s="275"/>
      <c r="E1397" s="275"/>
      <c r="F1397" s="275"/>
      <c r="G1397" s="275"/>
      <c r="H1397" s="275"/>
    </row>
    <row r="1398" spans="3:8" ht="15" customHeight="1">
      <c r="C1398" s="275"/>
      <c r="D1398" s="275"/>
      <c r="E1398" s="275"/>
      <c r="F1398" s="275"/>
      <c r="G1398" s="275"/>
      <c r="H1398" s="275"/>
    </row>
    <row r="1399" spans="3:8" ht="15" customHeight="1">
      <c r="C1399" s="275"/>
      <c r="D1399" s="275"/>
      <c r="E1399" s="275"/>
      <c r="F1399" s="275"/>
      <c r="G1399" s="275"/>
      <c r="H1399" s="275"/>
    </row>
    <row r="1400" spans="3:8" ht="15" customHeight="1">
      <c r="C1400" s="275"/>
      <c r="D1400" s="275"/>
      <c r="E1400" s="275"/>
      <c r="F1400" s="275"/>
      <c r="G1400" s="275"/>
      <c r="H1400" s="275"/>
    </row>
    <row r="1401" spans="3:8" ht="15" customHeight="1">
      <c r="C1401" s="275"/>
      <c r="D1401" s="275"/>
      <c r="E1401" s="275"/>
      <c r="F1401" s="275"/>
      <c r="G1401" s="275"/>
      <c r="H1401" s="275"/>
    </row>
    <row r="1402" spans="3:8" ht="15" customHeight="1">
      <c r="C1402" s="275"/>
      <c r="D1402" s="275"/>
      <c r="E1402" s="275"/>
      <c r="F1402" s="275"/>
      <c r="G1402" s="275"/>
      <c r="H1402" s="275"/>
    </row>
    <row r="1403" spans="3:8" ht="15" customHeight="1">
      <c r="C1403" s="275"/>
      <c r="D1403" s="275"/>
      <c r="E1403" s="275"/>
      <c r="F1403" s="275"/>
      <c r="G1403" s="275"/>
      <c r="H1403" s="275"/>
    </row>
    <row r="1404" spans="3:8" ht="15" customHeight="1">
      <c r="C1404" s="275"/>
      <c r="D1404" s="275"/>
      <c r="E1404" s="275"/>
      <c r="F1404" s="275"/>
      <c r="G1404" s="275"/>
      <c r="H1404" s="275"/>
    </row>
    <row r="1405" spans="3:8" ht="15" customHeight="1">
      <c r="C1405" s="275"/>
      <c r="D1405" s="275"/>
      <c r="E1405" s="275"/>
      <c r="F1405" s="275"/>
      <c r="G1405" s="275"/>
      <c r="H1405" s="275"/>
    </row>
    <row r="1406" spans="3:8" ht="15" customHeight="1">
      <c r="C1406" s="275"/>
      <c r="D1406" s="275"/>
      <c r="E1406" s="275"/>
      <c r="F1406" s="275"/>
      <c r="G1406" s="275"/>
      <c r="H1406" s="275"/>
    </row>
    <row r="1407" spans="3:8" ht="15" customHeight="1">
      <c r="C1407" s="275"/>
      <c r="D1407" s="275"/>
      <c r="E1407" s="275"/>
      <c r="F1407" s="275"/>
      <c r="G1407" s="275"/>
      <c r="H1407" s="275"/>
    </row>
    <row r="1408" spans="3:8" ht="15" customHeight="1">
      <c r="C1408" s="275"/>
      <c r="D1408" s="275"/>
      <c r="E1408" s="275"/>
      <c r="F1408" s="275"/>
      <c r="G1408" s="275"/>
      <c r="H1408" s="275"/>
    </row>
    <row r="1409" spans="3:8" ht="15" customHeight="1">
      <c r="C1409" s="275"/>
      <c r="D1409" s="275"/>
      <c r="E1409" s="275"/>
      <c r="F1409" s="275"/>
      <c r="G1409" s="275"/>
      <c r="H1409" s="275"/>
    </row>
    <row r="1410" spans="3:8" ht="15" customHeight="1">
      <c r="C1410" s="275"/>
      <c r="D1410" s="275"/>
      <c r="E1410" s="275"/>
      <c r="F1410" s="275"/>
      <c r="G1410" s="275"/>
      <c r="H1410" s="275"/>
    </row>
    <row r="1411" spans="3:8" ht="15" customHeight="1">
      <c r="C1411" s="275"/>
      <c r="D1411" s="275"/>
      <c r="E1411" s="275"/>
      <c r="F1411" s="275"/>
      <c r="G1411" s="275"/>
      <c r="H1411" s="275"/>
    </row>
    <row r="1412" spans="3:8" ht="15" customHeight="1">
      <c r="C1412" s="275"/>
      <c r="D1412" s="275"/>
      <c r="E1412" s="275"/>
      <c r="F1412" s="275"/>
      <c r="G1412" s="275"/>
      <c r="H1412" s="275"/>
    </row>
    <row r="1413" spans="3:8" ht="15" customHeight="1">
      <c r="C1413" s="275"/>
      <c r="D1413" s="275"/>
      <c r="E1413" s="275"/>
      <c r="F1413" s="275"/>
      <c r="G1413" s="275"/>
      <c r="H1413" s="275"/>
    </row>
    <row r="1414" spans="3:8" ht="15" customHeight="1">
      <c r="C1414" s="275"/>
      <c r="D1414" s="275"/>
      <c r="E1414" s="275"/>
      <c r="F1414" s="275"/>
      <c r="G1414" s="275"/>
      <c r="H1414" s="275"/>
    </row>
    <row r="1415" spans="3:8" ht="15" customHeight="1">
      <c r="C1415" s="275"/>
      <c r="D1415" s="275"/>
      <c r="E1415" s="275"/>
      <c r="F1415" s="275"/>
      <c r="G1415" s="275"/>
      <c r="H1415" s="275"/>
    </row>
    <row r="1416" spans="3:8" ht="15" customHeight="1">
      <c r="C1416" s="275"/>
      <c r="D1416" s="275"/>
      <c r="E1416" s="275"/>
      <c r="F1416" s="275"/>
      <c r="G1416" s="275"/>
      <c r="H1416" s="275"/>
    </row>
    <row r="1417" spans="3:8" ht="15" customHeight="1">
      <c r="C1417" s="275"/>
      <c r="D1417" s="275"/>
      <c r="E1417" s="275"/>
      <c r="F1417" s="275"/>
      <c r="G1417" s="275"/>
      <c r="H1417" s="275"/>
    </row>
    <row r="1418" spans="3:8" ht="15" customHeight="1">
      <c r="C1418" s="275"/>
      <c r="D1418" s="275"/>
      <c r="E1418" s="275"/>
      <c r="F1418" s="275"/>
      <c r="G1418" s="275"/>
      <c r="H1418" s="275"/>
    </row>
    <row r="1419" spans="3:8" ht="15" customHeight="1">
      <c r="C1419" s="275"/>
      <c r="D1419" s="275"/>
      <c r="E1419" s="275"/>
      <c r="F1419" s="275"/>
      <c r="G1419" s="275"/>
      <c r="H1419" s="275"/>
    </row>
    <row r="1420" spans="3:8" ht="15" customHeight="1">
      <c r="C1420" s="275"/>
      <c r="D1420" s="275"/>
      <c r="E1420" s="275"/>
      <c r="F1420" s="275"/>
      <c r="G1420" s="275"/>
      <c r="H1420" s="275"/>
    </row>
    <row r="1421" spans="3:8" ht="15" customHeight="1">
      <c r="C1421" s="275"/>
      <c r="D1421" s="275"/>
      <c r="E1421" s="275"/>
      <c r="F1421" s="275"/>
      <c r="G1421" s="275"/>
      <c r="H1421" s="275"/>
    </row>
    <row r="1422" spans="3:8" ht="15" customHeight="1">
      <c r="C1422" s="275"/>
      <c r="D1422" s="275"/>
      <c r="E1422" s="275"/>
      <c r="F1422" s="275"/>
      <c r="G1422" s="275"/>
      <c r="H1422" s="275"/>
    </row>
    <row r="1423" spans="3:8" ht="15" customHeight="1">
      <c r="C1423" s="275"/>
      <c r="D1423" s="275"/>
      <c r="E1423" s="275"/>
      <c r="F1423" s="275"/>
      <c r="G1423" s="275"/>
      <c r="H1423" s="275"/>
    </row>
    <row r="1424" spans="3:8" ht="15" customHeight="1">
      <c r="C1424" s="275"/>
      <c r="D1424" s="275"/>
      <c r="E1424" s="275"/>
      <c r="F1424" s="275"/>
      <c r="G1424" s="275"/>
      <c r="H1424" s="275"/>
    </row>
    <row r="1425" spans="3:8" ht="15" customHeight="1">
      <c r="C1425" s="275"/>
      <c r="D1425" s="275"/>
      <c r="E1425" s="275"/>
      <c r="F1425" s="275"/>
      <c r="G1425" s="275"/>
      <c r="H1425" s="275"/>
    </row>
    <row r="1426" spans="3:8" ht="15" customHeight="1">
      <c r="C1426" s="275"/>
      <c r="D1426" s="275"/>
      <c r="E1426" s="275"/>
      <c r="F1426" s="275"/>
      <c r="G1426" s="275"/>
      <c r="H1426" s="275"/>
    </row>
    <row r="1427" spans="3:8" ht="15" customHeight="1">
      <c r="C1427" s="275"/>
      <c r="D1427" s="275"/>
      <c r="E1427" s="275"/>
      <c r="F1427" s="275"/>
      <c r="G1427" s="275"/>
      <c r="H1427" s="275"/>
    </row>
    <row r="1428" spans="3:8" ht="15" customHeight="1">
      <c r="C1428" s="275"/>
      <c r="D1428" s="275"/>
      <c r="E1428" s="275"/>
      <c r="F1428" s="275"/>
      <c r="G1428" s="275"/>
      <c r="H1428" s="275"/>
    </row>
    <row r="1429" spans="3:8" ht="15" customHeight="1">
      <c r="C1429" s="275"/>
      <c r="D1429" s="275"/>
      <c r="E1429" s="275"/>
      <c r="F1429" s="275"/>
      <c r="G1429" s="275"/>
      <c r="H1429" s="275"/>
    </row>
    <row r="1430" spans="3:8" ht="15" customHeight="1">
      <c r="C1430" s="275"/>
      <c r="D1430" s="275"/>
      <c r="E1430" s="275"/>
      <c r="F1430" s="275"/>
      <c r="G1430" s="275"/>
      <c r="H1430" s="275"/>
    </row>
    <row r="1431" spans="3:8" ht="15" customHeight="1">
      <c r="C1431" s="275"/>
      <c r="D1431" s="275"/>
      <c r="E1431" s="275"/>
      <c r="F1431" s="275"/>
      <c r="G1431" s="275"/>
      <c r="H1431" s="275"/>
    </row>
    <row r="1432" spans="3:8" ht="15" customHeight="1">
      <c r="C1432" s="275"/>
      <c r="D1432" s="275"/>
      <c r="E1432" s="275"/>
      <c r="F1432" s="275"/>
      <c r="G1432" s="275"/>
      <c r="H1432" s="275"/>
    </row>
    <row r="1433" spans="3:8" ht="15" customHeight="1">
      <c r="C1433" s="275"/>
      <c r="D1433" s="275"/>
      <c r="E1433" s="275"/>
      <c r="F1433" s="275"/>
      <c r="G1433" s="275"/>
      <c r="H1433" s="275"/>
    </row>
    <row r="1434" spans="3:8" ht="15" customHeight="1">
      <c r="C1434" s="275"/>
      <c r="D1434" s="275"/>
      <c r="E1434" s="275"/>
      <c r="F1434" s="275"/>
      <c r="G1434" s="275"/>
      <c r="H1434" s="275"/>
    </row>
    <row r="1435" spans="3:8" ht="15" customHeight="1">
      <c r="C1435" s="275"/>
      <c r="D1435" s="275"/>
      <c r="E1435" s="275"/>
      <c r="F1435" s="275"/>
      <c r="G1435" s="275"/>
      <c r="H1435" s="275"/>
    </row>
    <row r="1436" spans="3:8" ht="15" customHeight="1">
      <c r="C1436" s="275"/>
      <c r="D1436" s="275"/>
      <c r="E1436" s="275"/>
      <c r="F1436" s="275"/>
      <c r="G1436" s="275"/>
      <c r="H1436" s="275"/>
    </row>
    <row r="1437" spans="3:8" ht="15" customHeight="1">
      <c r="C1437" s="275"/>
      <c r="D1437" s="275"/>
      <c r="E1437" s="275"/>
      <c r="F1437" s="275"/>
      <c r="G1437" s="275"/>
      <c r="H1437" s="275"/>
    </row>
    <row r="1438" spans="3:8" ht="15" customHeight="1">
      <c r="C1438" s="275"/>
      <c r="D1438" s="275"/>
      <c r="E1438" s="275"/>
      <c r="F1438" s="275"/>
      <c r="G1438" s="275"/>
      <c r="H1438" s="275"/>
    </row>
    <row r="1439" spans="3:8" ht="15" customHeight="1">
      <c r="C1439" s="275"/>
      <c r="D1439" s="275"/>
      <c r="E1439" s="275"/>
      <c r="F1439" s="275"/>
      <c r="G1439" s="275"/>
      <c r="H1439" s="275"/>
    </row>
    <row r="1440" spans="3:8" ht="15" customHeight="1">
      <c r="C1440" s="275"/>
      <c r="D1440" s="275"/>
      <c r="E1440" s="275"/>
      <c r="F1440" s="275"/>
      <c r="G1440" s="275"/>
      <c r="H1440" s="275"/>
    </row>
    <row r="1441" spans="3:8" ht="15" customHeight="1">
      <c r="C1441" s="275"/>
      <c r="D1441" s="275"/>
      <c r="E1441" s="275"/>
      <c r="F1441" s="275"/>
      <c r="G1441" s="275"/>
      <c r="H1441" s="275"/>
    </row>
    <row r="1442" spans="3:8" ht="15" customHeight="1">
      <c r="C1442" s="275"/>
      <c r="D1442" s="275"/>
      <c r="E1442" s="275"/>
      <c r="F1442" s="275"/>
      <c r="G1442" s="275"/>
      <c r="H1442" s="275"/>
    </row>
    <row r="1443" spans="3:8" ht="15" customHeight="1">
      <c r="C1443" s="275"/>
      <c r="D1443" s="275"/>
      <c r="E1443" s="275"/>
      <c r="F1443" s="275"/>
      <c r="G1443" s="275"/>
      <c r="H1443" s="275"/>
    </row>
    <row r="1444" spans="3:8" ht="15" customHeight="1">
      <c r="C1444" s="275"/>
      <c r="D1444" s="275"/>
      <c r="E1444" s="275"/>
      <c r="F1444" s="275"/>
      <c r="G1444" s="275"/>
      <c r="H1444" s="275"/>
    </row>
    <row r="1445" spans="3:8" ht="15" customHeight="1">
      <c r="C1445" s="275"/>
      <c r="D1445" s="275"/>
      <c r="E1445" s="275"/>
      <c r="F1445" s="275"/>
      <c r="G1445" s="275"/>
      <c r="H1445" s="275"/>
    </row>
    <row r="1446" spans="3:8" ht="15" customHeight="1">
      <c r="C1446" s="275"/>
      <c r="D1446" s="275"/>
      <c r="E1446" s="275"/>
      <c r="F1446" s="275"/>
      <c r="G1446" s="275"/>
      <c r="H1446" s="275"/>
    </row>
    <row r="1447" spans="3:8" ht="15" customHeight="1">
      <c r="C1447" s="275"/>
      <c r="D1447" s="275"/>
      <c r="E1447" s="275"/>
      <c r="F1447" s="275"/>
      <c r="G1447" s="275"/>
      <c r="H1447" s="275"/>
    </row>
    <row r="1448" spans="3:8" ht="15" customHeight="1">
      <c r="C1448" s="275"/>
      <c r="D1448" s="275"/>
      <c r="E1448" s="275"/>
      <c r="F1448" s="275"/>
      <c r="G1448" s="275"/>
      <c r="H1448" s="275"/>
    </row>
    <row r="1449" spans="3:8" ht="15" customHeight="1">
      <c r="C1449" s="275"/>
      <c r="D1449" s="275"/>
      <c r="E1449" s="275"/>
      <c r="F1449" s="275"/>
      <c r="G1449" s="275"/>
      <c r="H1449" s="275"/>
    </row>
    <row r="1450" spans="3:8" ht="15" customHeight="1">
      <c r="C1450" s="275"/>
      <c r="D1450" s="275"/>
      <c r="E1450" s="275"/>
      <c r="F1450" s="275"/>
      <c r="G1450" s="275"/>
      <c r="H1450" s="275"/>
    </row>
    <row r="1451" spans="3:8" ht="15" customHeight="1">
      <c r="C1451" s="275"/>
      <c r="D1451" s="275"/>
      <c r="E1451" s="275"/>
      <c r="F1451" s="275"/>
      <c r="G1451" s="275"/>
      <c r="H1451" s="275"/>
    </row>
    <row r="1452" spans="3:8" ht="15" customHeight="1">
      <c r="C1452" s="275"/>
      <c r="D1452" s="275"/>
      <c r="E1452" s="275"/>
      <c r="F1452" s="275"/>
      <c r="G1452" s="275"/>
      <c r="H1452" s="275"/>
    </row>
    <row r="1453" spans="3:8" ht="15" customHeight="1">
      <c r="C1453" s="275"/>
      <c r="D1453" s="275"/>
      <c r="E1453" s="275"/>
      <c r="F1453" s="275"/>
      <c r="G1453" s="275"/>
      <c r="H1453" s="275"/>
    </row>
    <row r="1454" spans="3:8" ht="15" customHeight="1">
      <c r="C1454" s="275"/>
      <c r="D1454" s="275"/>
      <c r="E1454" s="275"/>
      <c r="F1454" s="275"/>
      <c r="G1454" s="275"/>
      <c r="H1454" s="275"/>
    </row>
    <row r="1455" spans="3:8" ht="15" customHeight="1">
      <c r="C1455" s="275"/>
      <c r="D1455" s="275"/>
      <c r="E1455" s="275"/>
      <c r="F1455" s="275"/>
      <c r="G1455" s="275"/>
      <c r="H1455" s="275"/>
    </row>
    <row r="1456" spans="3:8" ht="15" customHeight="1">
      <c r="C1456" s="275"/>
      <c r="D1456" s="275"/>
      <c r="E1456" s="275"/>
      <c r="F1456" s="275"/>
      <c r="G1456" s="275"/>
      <c r="H1456" s="275"/>
    </row>
    <row r="1457" spans="3:8" ht="15" customHeight="1">
      <c r="C1457" s="275"/>
      <c r="D1457" s="275"/>
      <c r="E1457" s="275"/>
      <c r="F1457" s="275"/>
      <c r="G1457" s="275"/>
      <c r="H1457" s="275"/>
    </row>
    <row r="1458" spans="3:8" ht="15" customHeight="1">
      <c r="C1458" s="275"/>
      <c r="D1458" s="275"/>
      <c r="E1458" s="275"/>
      <c r="F1458" s="275"/>
      <c r="G1458" s="275"/>
      <c r="H1458" s="275"/>
    </row>
    <row r="1459" spans="3:8" ht="15" customHeight="1">
      <c r="C1459" s="275"/>
      <c r="D1459" s="275"/>
      <c r="E1459" s="275"/>
      <c r="F1459" s="275"/>
      <c r="G1459" s="275"/>
      <c r="H1459" s="275"/>
    </row>
    <row r="1460" spans="3:8" ht="15" customHeight="1">
      <c r="C1460" s="275"/>
      <c r="D1460" s="275"/>
      <c r="E1460" s="275"/>
      <c r="F1460" s="275"/>
      <c r="G1460" s="275"/>
      <c r="H1460" s="275"/>
    </row>
    <row r="1461" spans="3:8" ht="15" customHeight="1">
      <c r="C1461" s="275"/>
      <c r="D1461" s="275"/>
      <c r="E1461" s="275"/>
      <c r="F1461" s="275"/>
      <c r="G1461" s="275"/>
      <c r="H1461" s="275"/>
    </row>
    <row r="1462" spans="3:8" ht="15" customHeight="1">
      <c r="C1462" s="275"/>
      <c r="D1462" s="275"/>
      <c r="E1462" s="275"/>
      <c r="F1462" s="275"/>
      <c r="G1462" s="275"/>
      <c r="H1462" s="275"/>
    </row>
    <row r="1463" spans="3:8" ht="15" customHeight="1">
      <c r="C1463" s="275"/>
      <c r="D1463" s="275"/>
      <c r="E1463" s="275"/>
      <c r="F1463" s="275"/>
      <c r="G1463" s="275"/>
      <c r="H1463" s="275"/>
    </row>
    <row r="1464" spans="3:8" ht="15" customHeight="1">
      <c r="C1464" s="275"/>
      <c r="D1464" s="275"/>
      <c r="E1464" s="275"/>
      <c r="F1464" s="275"/>
      <c r="G1464" s="275"/>
      <c r="H1464" s="275"/>
    </row>
    <row r="1465" spans="3:8" ht="15" customHeight="1">
      <c r="C1465" s="275"/>
      <c r="D1465" s="275"/>
      <c r="E1465" s="275"/>
      <c r="F1465" s="275"/>
      <c r="G1465" s="275"/>
      <c r="H1465" s="275"/>
    </row>
    <row r="1466" spans="3:8" ht="15" customHeight="1">
      <c r="C1466" s="275"/>
      <c r="D1466" s="275"/>
      <c r="E1466" s="275"/>
      <c r="F1466" s="275"/>
      <c r="G1466" s="275"/>
      <c r="H1466" s="275"/>
    </row>
    <row r="1467" spans="3:8" ht="15" customHeight="1">
      <c r="C1467" s="275"/>
      <c r="D1467" s="275"/>
      <c r="E1467" s="275"/>
      <c r="F1467" s="275"/>
      <c r="G1467" s="275"/>
      <c r="H1467" s="275"/>
    </row>
    <row r="1468" spans="3:8" ht="15" customHeight="1">
      <c r="C1468" s="275"/>
      <c r="D1468" s="275"/>
      <c r="E1468" s="275"/>
      <c r="F1468" s="275"/>
      <c r="G1468" s="275"/>
      <c r="H1468" s="275"/>
    </row>
    <row r="1469" spans="3:8" ht="15" customHeight="1">
      <c r="C1469" s="275"/>
      <c r="D1469" s="275"/>
      <c r="E1469" s="275"/>
      <c r="F1469" s="275"/>
      <c r="G1469" s="275"/>
      <c r="H1469" s="275"/>
    </row>
    <row r="1470" spans="3:8" ht="15" customHeight="1">
      <c r="C1470" s="275"/>
      <c r="D1470" s="275"/>
      <c r="E1470" s="275"/>
      <c r="F1470" s="275"/>
      <c r="G1470" s="275"/>
      <c r="H1470" s="275"/>
    </row>
    <row r="1471" spans="3:8" ht="15" customHeight="1">
      <c r="C1471" s="275"/>
      <c r="D1471" s="275"/>
      <c r="E1471" s="275"/>
      <c r="F1471" s="275"/>
      <c r="G1471" s="275"/>
      <c r="H1471" s="275"/>
    </row>
    <row r="1472" spans="3:8" ht="15" customHeight="1">
      <c r="C1472" s="275"/>
      <c r="D1472" s="275"/>
      <c r="E1472" s="275"/>
      <c r="F1472" s="275"/>
      <c r="G1472" s="275"/>
      <c r="H1472" s="275"/>
    </row>
    <row r="1473" spans="3:8" ht="15" customHeight="1">
      <c r="C1473" s="275"/>
      <c r="D1473" s="275"/>
      <c r="E1473" s="275"/>
      <c r="F1473" s="275"/>
      <c r="G1473" s="275"/>
      <c r="H1473" s="275"/>
    </row>
    <row r="1474" spans="3:8" ht="15" customHeight="1">
      <c r="C1474" s="275"/>
      <c r="D1474" s="275"/>
      <c r="E1474" s="275"/>
      <c r="F1474" s="275"/>
      <c r="G1474" s="275"/>
      <c r="H1474" s="275"/>
    </row>
    <row r="1475" spans="3:8" ht="15" customHeight="1">
      <c r="C1475" s="275"/>
      <c r="D1475" s="275"/>
      <c r="E1475" s="275"/>
      <c r="F1475" s="275"/>
      <c r="G1475" s="275"/>
      <c r="H1475" s="275"/>
    </row>
    <row r="1476" spans="3:8" ht="15" customHeight="1">
      <c r="C1476" s="275"/>
      <c r="D1476" s="275"/>
      <c r="E1476" s="275"/>
      <c r="F1476" s="275"/>
      <c r="G1476" s="275"/>
      <c r="H1476" s="275"/>
    </row>
    <row r="1477" spans="3:8" ht="15" customHeight="1">
      <c r="C1477" s="275"/>
      <c r="D1477" s="275"/>
      <c r="E1477" s="275"/>
      <c r="F1477" s="275"/>
      <c r="G1477" s="275"/>
      <c r="H1477" s="275"/>
    </row>
    <row r="1478" spans="3:8" ht="15" customHeight="1">
      <c r="C1478" s="275"/>
      <c r="D1478" s="275"/>
      <c r="E1478" s="275"/>
      <c r="F1478" s="275"/>
      <c r="G1478" s="275"/>
      <c r="H1478" s="275"/>
    </row>
    <row r="1479" spans="3:8" ht="15" customHeight="1">
      <c r="C1479" s="275"/>
      <c r="D1479" s="275"/>
      <c r="E1479" s="275"/>
      <c r="F1479" s="275"/>
      <c r="G1479" s="275"/>
      <c r="H1479" s="275"/>
    </row>
    <row r="1480" spans="3:8" ht="15" customHeight="1">
      <c r="C1480" s="275"/>
      <c r="D1480" s="275"/>
      <c r="E1480" s="275"/>
      <c r="F1480" s="275"/>
      <c r="G1480" s="275"/>
      <c r="H1480" s="275"/>
    </row>
    <row r="1481" spans="3:8" ht="15" customHeight="1">
      <c r="C1481" s="275"/>
      <c r="D1481" s="275"/>
      <c r="E1481" s="275"/>
      <c r="F1481" s="275"/>
      <c r="G1481" s="275"/>
      <c r="H1481" s="275"/>
    </row>
    <row r="1482" spans="3:8" ht="15" customHeight="1">
      <c r="C1482" s="275"/>
      <c r="D1482" s="275"/>
      <c r="E1482" s="275"/>
      <c r="F1482" s="275"/>
      <c r="G1482" s="275"/>
      <c r="H1482" s="275"/>
    </row>
    <row r="1483" spans="3:8" ht="15" customHeight="1">
      <c r="C1483" s="275"/>
      <c r="D1483" s="275"/>
      <c r="E1483" s="275"/>
      <c r="F1483" s="275"/>
      <c r="G1483" s="275"/>
      <c r="H1483" s="275"/>
    </row>
    <row r="1484" spans="3:8" ht="15" customHeight="1">
      <c r="C1484" s="275"/>
      <c r="D1484" s="275"/>
      <c r="E1484" s="275"/>
      <c r="F1484" s="275"/>
      <c r="G1484" s="275"/>
      <c r="H1484" s="275"/>
    </row>
    <row r="1485" spans="3:8" ht="15" customHeight="1">
      <c r="C1485" s="275"/>
      <c r="D1485" s="275"/>
      <c r="E1485" s="275"/>
      <c r="F1485" s="275"/>
      <c r="G1485" s="275"/>
      <c r="H1485" s="275"/>
    </row>
    <row r="1486" spans="3:8" ht="15" customHeight="1">
      <c r="C1486" s="275"/>
      <c r="D1486" s="275"/>
      <c r="E1486" s="275"/>
      <c r="F1486" s="275"/>
      <c r="G1486" s="275"/>
      <c r="H1486" s="275"/>
    </row>
    <row r="1487" spans="3:8" ht="15" customHeight="1">
      <c r="C1487" s="275"/>
      <c r="D1487" s="275"/>
      <c r="E1487" s="275"/>
      <c r="F1487" s="275"/>
      <c r="G1487" s="275"/>
      <c r="H1487" s="275"/>
    </row>
    <row r="1488" spans="3:8" ht="15" customHeight="1">
      <c r="C1488" s="275"/>
      <c r="D1488" s="275"/>
      <c r="E1488" s="275"/>
      <c r="F1488" s="275"/>
      <c r="G1488" s="275"/>
      <c r="H1488" s="275"/>
    </row>
    <row r="1489" spans="3:8" ht="15" customHeight="1">
      <c r="C1489" s="275"/>
      <c r="D1489" s="275"/>
      <c r="E1489" s="275"/>
      <c r="F1489" s="275"/>
      <c r="G1489" s="275"/>
      <c r="H1489" s="275"/>
    </row>
    <row r="1490" spans="3:8" ht="15" customHeight="1">
      <c r="C1490" s="275"/>
      <c r="D1490" s="275"/>
      <c r="E1490" s="275"/>
      <c r="F1490" s="275"/>
      <c r="G1490" s="275"/>
      <c r="H1490" s="275"/>
    </row>
    <row r="1491" spans="3:8" ht="15" customHeight="1">
      <c r="C1491" s="275"/>
      <c r="D1491" s="275"/>
      <c r="E1491" s="275"/>
      <c r="F1491" s="275"/>
      <c r="G1491" s="275"/>
      <c r="H1491" s="275"/>
    </row>
    <row r="1492" spans="3:8" ht="15" customHeight="1">
      <c r="C1492" s="275"/>
      <c r="D1492" s="275"/>
      <c r="E1492" s="275"/>
      <c r="F1492" s="275"/>
      <c r="G1492" s="275"/>
      <c r="H1492" s="275"/>
    </row>
    <row r="1493" spans="3:8" ht="15" customHeight="1">
      <c r="C1493" s="275"/>
      <c r="D1493" s="275"/>
      <c r="E1493" s="275"/>
      <c r="F1493" s="275"/>
      <c r="G1493" s="275"/>
      <c r="H1493" s="275"/>
    </row>
    <row r="1494" spans="3:8" ht="15" customHeight="1">
      <c r="C1494" s="275"/>
      <c r="D1494" s="275"/>
      <c r="E1494" s="275"/>
      <c r="F1494" s="275"/>
      <c r="G1494" s="275"/>
      <c r="H1494" s="275"/>
    </row>
    <row r="1495" spans="3:8" ht="15" customHeight="1">
      <c r="C1495" s="275"/>
      <c r="D1495" s="275"/>
      <c r="E1495" s="275"/>
      <c r="F1495" s="275"/>
      <c r="G1495" s="275"/>
      <c r="H1495" s="275"/>
    </row>
    <row r="1496" spans="3:8" ht="15" customHeight="1">
      <c r="C1496" s="275"/>
      <c r="D1496" s="275"/>
      <c r="E1496" s="275"/>
      <c r="F1496" s="275"/>
      <c r="G1496" s="275"/>
      <c r="H1496" s="275"/>
    </row>
    <row r="1497" spans="3:8" ht="15" customHeight="1">
      <c r="C1497" s="275"/>
      <c r="D1497" s="275"/>
      <c r="E1497" s="275"/>
      <c r="F1497" s="275"/>
      <c r="G1497" s="275"/>
      <c r="H1497" s="275"/>
    </row>
    <row r="1498" spans="3:8" ht="15" customHeight="1">
      <c r="C1498" s="275"/>
      <c r="D1498" s="275"/>
      <c r="E1498" s="275"/>
      <c r="F1498" s="275"/>
      <c r="G1498" s="275"/>
      <c r="H1498" s="275"/>
    </row>
    <row r="1499" spans="3:8" ht="15" customHeight="1">
      <c r="C1499" s="275"/>
      <c r="D1499" s="275"/>
      <c r="E1499" s="275"/>
      <c r="F1499" s="275"/>
      <c r="G1499" s="275"/>
      <c r="H1499" s="275"/>
    </row>
    <row r="1500" spans="3:8" ht="15" customHeight="1">
      <c r="C1500" s="275"/>
      <c r="D1500" s="275"/>
      <c r="E1500" s="275"/>
      <c r="F1500" s="275"/>
      <c r="G1500" s="275"/>
      <c r="H1500" s="275"/>
    </row>
    <row r="1501" spans="3:8" ht="15" customHeight="1">
      <c r="C1501" s="275"/>
      <c r="D1501" s="275"/>
      <c r="E1501" s="275"/>
      <c r="F1501" s="275"/>
      <c r="G1501" s="275"/>
      <c r="H1501" s="275"/>
    </row>
    <row r="1502" spans="3:8" ht="15" customHeight="1">
      <c r="C1502" s="275"/>
      <c r="D1502" s="275"/>
      <c r="E1502" s="275"/>
      <c r="F1502" s="275"/>
      <c r="G1502" s="275"/>
      <c r="H1502" s="275"/>
    </row>
    <row r="1503" spans="3:8" ht="15" customHeight="1">
      <c r="C1503" s="275"/>
      <c r="D1503" s="275"/>
      <c r="E1503" s="275"/>
      <c r="F1503" s="275"/>
      <c r="G1503" s="275"/>
      <c r="H1503" s="275"/>
    </row>
    <row r="1504" spans="3:8" ht="15" customHeight="1">
      <c r="C1504" s="275"/>
      <c r="D1504" s="275"/>
      <c r="E1504" s="275"/>
      <c r="F1504" s="275"/>
      <c r="G1504" s="275"/>
      <c r="H1504" s="275"/>
    </row>
    <row r="1505" spans="3:8" ht="15" customHeight="1">
      <c r="C1505" s="275"/>
      <c r="D1505" s="275"/>
      <c r="E1505" s="275"/>
      <c r="F1505" s="275"/>
      <c r="G1505" s="275"/>
      <c r="H1505" s="275"/>
    </row>
    <row r="1506" spans="3:8" ht="15" customHeight="1">
      <c r="C1506" s="275"/>
      <c r="D1506" s="275"/>
      <c r="E1506" s="275"/>
      <c r="F1506" s="275"/>
      <c r="G1506" s="275"/>
      <c r="H1506" s="275"/>
    </row>
    <row r="1507" spans="3:8" ht="15" customHeight="1">
      <c r="C1507" s="275"/>
      <c r="D1507" s="275"/>
      <c r="E1507" s="275"/>
      <c r="F1507" s="275"/>
      <c r="G1507" s="275"/>
      <c r="H1507" s="275"/>
    </row>
    <row r="1508" spans="3:8" ht="15" customHeight="1">
      <c r="C1508" s="275"/>
      <c r="D1508" s="275"/>
      <c r="E1508" s="275"/>
      <c r="F1508" s="275"/>
      <c r="G1508" s="275"/>
      <c r="H1508" s="275"/>
    </row>
    <row r="1509" spans="3:8" ht="15" customHeight="1">
      <c r="C1509" s="275"/>
      <c r="D1509" s="275"/>
      <c r="E1509" s="275"/>
      <c r="F1509" s="275"/>
      <c r="G1509" s="275"/>
      <c r="H1509" s="275"/>
    </row>
    <row r="1510" spans="3:8" ht="15" customHeight="1">
      <c r="C1510" s="275"/>
      <c r="D1510" s="275"/>
      <c r="E1510" s="275"/>
      <c r="F1510" s="275"/>
      <c r="G1510" s="275"/>
      <c r="H1510" s="275"/>
    </row>
    <row r="1511" spans="3:8" ht="15" customHeight="1">
      <c r="C1511" s="275"/>
      <c r="D1511" s="275"/>
      <c r="E1511" s="275"/>
      <c r="F1511" s="275"/>
      <c r="G1511" s="275"/>
      <c r="H1511" s="275"/>
    </row>
    <row r="1512" spans="3:8" ht="15" customHeight="1">
      <c r="C1512" s="275"/>
      <c r="D1512" s="275"/>
      <c r="E1512" s="275"/>
      <c r="F1512" s="275"/>
      <c r="G1512" s="275"/>
      <c r="H1512" s="275"/>
    </row>
    <row r="1513" spans="3:8" ht="15" customHeight="1">
      <c r="C1513" s="275"/>
      <c r="D1513" s="275"/>
      <c r="E1513" s="275"/>
      <c r="F1513" s="275"/>
      <c r="G1513" s="275"/>
      <c r="H1513" s="275"/>
    </row>
    <row r="1514" spans="3:8" ht="15" customHeight="1">
      <c r="C1514" s="275"/>
      <c r="D1514" s="275"/>
      <c r="E1514" s="275"/>
      <c r="F1514" s="275"/>
      <c r="G1514" s="275"/>
      <c r="H1514" s="275"/>
    </row>
    <row r="1515" spans="3:8" ht="15" customHeight="1">
      <c r="C1515" s="275"/>
      <c r="D1515" s="275"/>
      <c r="E1515" s="275"/>
      <c r="F1515" s="275"/>
      <c r="G1515" s="275"/>
      <c r="H1515" s="275"/>
    </row>
    <row r="1516" spans="3:8" ht="15" customHeight="1">
      <c r="C1516" s="275"/>
      <c r="D1516" s="275"/>
      <c r="E1516" s="275"/>
      <c r="F1516" s="275"/>
      <c r="G1516" s="275"/>
      <c r="H1516" s="275"/>
    </row>
    <row r="1517" spans="3:8" ht="15" customHeight="1">
      <c r="C1517" s="275"/>
      <c r="D1517" s="275"/>
      <c r="E1517" s="275"/>
      <c r="F1517" s="275"/>
      <c r="G1517" s="275"/>
      <c r="H1517" s="275"/>
    </row>
    <row r="1518" spans="3:8" ht="15" customHeight="1">
      <c r="C1518" s="275"/>
      <c r="D1518" s="275"/>
      <c r="E1518" s="275"/>
      <c r="F1518" s="275"/>
      <c r="G1518" s="275"/>
      <c r="H1518" s="275"/>
    </row>
    <row r="1519" spans="3:8" ht="15" customHeight="1">
      <c r="C1519" s="275"/>
      <c r="D1519" s="275"/>
      <c r="E1519" s="275"/>
      <c r="F1519" s="275"/>
      <c r="G1519" s="275"/>
      <c r="H1519" s="275"/>
    </row>
    <row r="1520" spans="3:8" ht="15" customHeight="1">
      <c r="C1520" s="275"/>
      <c r="D1520" s="275"/>
      <c r="E1520" s="275"/>
      <c r="F1520" s="275"/>
      <c r="G1520" s="275"/>
      <c r="H1520" s="275"/>
    </row>
    <row r="1521" spans="3:8" ht="15" customHeight="1">
      <c r="C1521" s="275"/>
      <c r="D1521" s="275"/>
      <c r="E1521" s="275"/>
      <c r="F1521" s="275"/>
      <c r="G1521" s="275"/>
      <c r="H1521" s="275"/>
    </row>
    <row r="1522" spans="3:8" ht="15" customHeight="1">
      <c r="C1522" s="275"/>
      <c r="D1522" s="275"/>
      <c r="E1522" s="275"/>
      <c r="F1522" s="275"/>
      <c r="G1522" s="275"/>
      <c r="H1522" s="275"/>
    </row>
    <row r="1523" spans="3:8" ht="15" customHeight="1">
      <c r="C1523" s="275"/>
      <c r="D1523" s="275"/>
      <c r="E1523" s="275"/>
      <c r="F1523" s="275"/>
      <c r="G1523" s="275"/>
      <c r="H1523" s="275"/>
    </row>
    <row r="1524" spans="3:8" ht="15" customHeight="1">
      <c r="C1524" s="275"/>
      <c r="D1524" s="275"/>
      <c r="E1524" s="275"/>
      <c r="F1524" s="275"/>
      <c r="G1524" s="275"/>
      <c r="H1524" s="275"/>
    </row>
    <row r="1525" spans="3:8" ht="15" customHeight="1">
      <c r="C1525" s="275"/>
      <c r="D1525" s="275"/>
      <c r="E1525" s="275"/>
      <c r="F1525" s="275"/>
      <c r="G1525" s="275"/>
      <c r="H1525" s="275"/>
    </row>
    <row r="1526" spans="3:8" ht="15" customHeight="1">
      <c r="C1526" s="275"/>
      <c r="D1526" s="275"/>
      <c r="E1526" s="275"/>
      <c r="F1526" s="275"/>
      <c r="G1526" s="275"/>
      <c r="H1526" s="275"/>
    </row>
    <row r="1527" spans="3:8" ht="15" customHeight="1">
      <c r="C1527" s="275"/>
      <c r="D1527" s="275"/>
      <c r="E1527" s="275"/>
      <c r="F1527" s="275"/>
      <c r="G1527" s="275"/>
      <c r="H1527" s="275"/>
    </row>
    <row r="1528" spans="3:8" ht="15" customHeight="1">
      <c r="C1528" s="275"/>
      <c r="D1528" s="275"/>
      <c r="E1528" s="275"/>
      <c r="F1528" s="275"/>
      <c r="G1528" s="275"/>
      <c r="H1528" s="275"/>
    </row>
    <row r="1529" spans="3:8" ht="15" customHeight="1">
      <c r="C1529" s="275"/>
      <c r="D1529" s="275"/>
      <c r="E1529" s="275"/>
      <c r="F1529" s="275"/>
      <c r="G1529" s="275"/>
      <c r="H1529" s="275"/>
    </row>
    <row r="1530" spans="3:8" ht="15" customHeight="1">
      <c r="C1530" s="275"/>
      <c r="D1530" s="275"/>
      <c r="E1530" s="275"/>
      <c r="F1530" s="275"/>
      <c r="G1530" s="275"/>
      <c r="H1530" s="275"/>
    </row>
    <row r="1531" spans="3:8" ht="15" customHeight="1">
      <c r="C1531" s="275"/>
      <c r="D1531" s="275"/>
      <c r="E1531" s="275"/>
      <c r="F1531" s="275"/>
      <c r="G1531" s="275"/>
      <c r="H1531" s="275"/>
    </row>
    <row r="1532" spans="3:8" ht="15" customHeight="1">
      <c r="C1532" s="275"/>
      <c r="D1532" s="275"/>
      <c r="E1532" s="275"/>
      <c r="F1532" s="275"/>
      <c r="G1532" s="275"/>
      <c r="H1532" s="275"/>
    </row>
    <row r="1533" spans="3:8" ht="15" customHeight="1">
      <c r="C1533" s="275"/>
      <c r="D1533" s="275"/>
      <c r="E1533" s="275"/>
      <c r="F1533" s="275"/>
      <c r="G1533" s="275"/>
      <c r="H1533" s="275"/>
    </row>
    <row r="1534" spans="3:8" ht="15" customHeight="1">
      <c r="C1534" s="275"/>
      <c r="D1534" s="275"/>
      <c r="E1534" s="275"/>
      <c r="F1534" s="275"/>
      <c r="G1534" s="275"/>
      <c r="H1534" s="275"/>
    </row>
    <row r="1535" spans="3:8" ht="15" customHeight="1">
      <c r="C1535" s="275"/>
      <c r="D1535" s="275"/>
      <c r="E1535" s="275"/>
      <c r="F1535" s="275"/>
      <c r="G1535" s="275"/>
      <c r="H1535" s="275"/>
    </row>
    <row r="1536" spans="3:8" ht="15" customHeight="1">
      <c r="C1536" s="275"/>
      <c r="D1536" s="275"/>
      <c r="E1536" s="275"/>
      <c r="F1536" s="275"/>
      <c r="G1536" s="275"/>
      <c r="H1536" s="275"/>
    </row>
    <row r="1537" spans="3:8" ht="15" customHeight="1">
      <c r="C1537" s="275"/>
      <c r="D1537" s="275"/>
      <c r="E1537" s="275"/>
      <c r="F1537" s="275"/>
      <c r="G1537" s="275"/>
      <c r="H1537" s="275"/>
    </row>
    <row r="1538" spans="3:8" ht="15" customHeight="1">
      <c r="C1538" s="275"/>
      <c r="D1538" s="275"/>
      <c r="E1538" s="275"/>
      <c r="F1538" s="275"/>
      <c r="G1538" s="275"/>
      <c r="H1538" s="275"/>
    </row>
    <row r="1539" spans="3:8" ht="15" customHeight="1">
      <c r="C1539" s="275"/>
      <c r="D1539" s="275"/>
      <c r="E1539" s="275"/>
      <c r="F1539" s="275"/>
      <c r="G1539" s="275"/>
      <c r="H1539" s="275"/>
    </row>
    <row r="1540" spans="3:8" ht="15" customHeight="1">
      <c r="C1540" s="275"/>
      <c r="D1540" s="275"/>
      <c r="E1540" s="275"/>
      <c r="F1540" s="275"/>
      <c r="G1540" s="275"/>
      <c r="H1540" s="275"/>
    </row>
    <row r="1541" spans="3:8" ht="15" customHeight="1">
      <c r="C1541" s="275"/>
      <c r="D1541" s="275"/>
      <c r="E1541" s="275"/>
      <c r="F1541" s="275"/>
      <c r="G1541" s="275"/>
      <c r="H1541" s="275"/>
    </row>
    <row r="1542" spans="3:8" ht="15" customHeight="1">
      <c r="C1542" s="275"/>
      <c r="D1542" s="275"/>
      <c r="E1542" s="275"/>
      <c r="F1542" s="275"/>
      <c r="G1542" s="275"/>
      <c r="H1542" s="275"/>
    </row>
    <row r="1543" spans="3:8" ht="15" customHeight="1">
      <c r="C1543" s="275"/>
      <c r="D1543" s="275"/>
      <c r="E1543" s="275"/>
      <c r="F1543" s="275"/>
      <c r="G1543" s="275"/>
      <c r="H1543" s="275"/>
    </row>
    <row r="1544" spans="3:8" ht="15" customHeight="1">
      <c r="C1544" s="275"/>
      <c r="D1544" s="275"/>
      <c r="E1544" s="275"/>
      <c r="F1544" s="275"/>
      <c r="G1544" s="275"/>
      <c r="H1544" s="275"/>
    </row>
    <row r="1545" spans="3:8" ht="15" customHeight="1">
      <c r="C1545" s="275"/>
      <c r="D1545" s="275"/>
      <c r="E1545" s="275"/>
      <c r="F1545" s="275"/>
      <c r="G1545" s="275"/>
      <c r="H1545" s="275"/>
    </row>
    <row r="1546" spans="3:8" ht="15" customHeight="1">
      <c r="C1546" s="275"/>
      <c r="D1546" s="275"/>
      <c r="E1546" s="275"/>
      <c r="F1546" s="275"/>
      <c r="G1546" s="275"/>
      <c r="H1546" s="275"/>
    </row>
    <row r="1547" spans="3:8" ht="15" customHeight="1">
      <c r="C1547" s="275"/>
      <c r="D1547" s="275"/>
      <c r="E1547" s="275"/>
      <c r="F1547" s="275"/>
      <c r="G1547" s="275"/>
      <c r="H1547" s="275"/>
    </row>
    <row r="1548" spans="3:8" ht="15" customHeight="1">
      <c r="C1548" s="275"/>
      <c r="D1548" s="275"/>
      <c r="E1548" s="275"/>
      <c r="F1548" s="275"/>
      <c r="G1548" s="275"/>
      <c r="H1548" s="275"/>
    </row>
    <row r="1549" spans="3:8" ht="15" customHeight="1">
      <c r="C1549" s="275"/>
      <c r="D1549" s="275"/>
      <c r="E1549" s="275"/>
      <c r="F1549" s="275"/>
      <c r="G1549" s="275"/>
      <c r="H1549" s="275"/>
    </row>
    <row r="1550" spans="3:8" ht="15" customHeight="1">
      <c r="C1550" s="275"/>
      <c r="D1550" s="275"/>
      <c r="E1550" s="275"/>
      <c r="F1550" s="275"/>
      <c r="G1550" s="275"/>
      <c r="H1550" s="275"/>
    </row>
    <row r="1551" spans="3:8" ht="15" customHeight="1">
      <c r="C1551" s="275"/>
      <c r="D1551" s="275"/>
      <c r="E1551" s="275"/>
      <c r="F1551" s="275"/>
      <c r="G1551" s="275"/>
      <c r="H1551" s="275"/>
    </row>
    <row r="1552" spans="3:8" ht="15" customHeight="1">
      <c r="C1552" s="275"/>
      <c r="D1552" s="275"/>
      <c r="E1552" s="275"/>
      <c r="F1552" s="275"/>
      <c r="G1552" s="275"/>
      <c r="H1552" s="275"/>
    </row>
    <row r="1553" spans="3:8" ht="15" customHeight="1">
      <c r="C1553" s="275"/>
      <c r="D1553" s="275"/>
      <c r="E1553" s="275"/>
      <c r="F1553" s="275"/>
      <c r="G1553" s="275"/>
      <c r="H1553" s="275"/>
    </row>
    <row r="1554" spans="3:8" ht="15" customHeight="1">
      <c r="C1554" s="275"/>
      <c r="D1554" s="275"/>
      <c r="E1554" s="275"/>
      <c r="F1554" s="275"/>
      <c r="G1554" s="275"/>
      <c r="H1554" s="275"/>
    </row>
    <row r="1555" spans="3:8" ht="15" customHeight="1">
      <c r="C1555" s="275"/>
      <c r="D1555" s="275"/>
      <c r="E1555" s="275"/>
      <c r="F1555" s="275"/>
      <c r="G1555" s="275"/>
      <c r="H1555" s="275"/>
    </row>
    <row r="1556" spans="3:8" ht="15" customHeight="1">
      <c r="C1556" s="275"/>
      <c r="D1556" s="275"/>
      <c r="E1556" s="275"/>
      <c r="F1556" s="275"/>
      <c r="G1556" s="275"/>
      <c r="H1556" s="275"/>
    </row>
    <row r="1557" spans="3:8" ht="15" customHeight="1">
      <c r="C1557" s="275"/>
      <c r="D1557" s="275"/>
      <c r="E1557" s="275"/>
      <c r="F1557" s="275"/>
      <c r="G1557" s="275"/>
      <c r="H1557" s="275"/>
    </row>
    <row r="1558" spans="3:8" ht="15" customHeight="1">
      <c r="C1558" s="275"/>
      <c r="D1558" s="275"/>
      <c r="E1558" s="275"/>
      <c r="F1558" s="275"/>
      <c r="G1558" s="275"/>
      <c r="H1558" s="275"/>
    </row>
    <row r="1559" spans="3:8" ht="15" customHeight="1">
      <c r="C1559" s="275"/>
      <c r="D1559" s="275"/>
      <c r="E1559" s="275"/>
      <c r="F1559" s="275"/>
      <c r="G1559" s="275"/>
      <c r="H1559" s="275"/>
    </row>
    <row r="1560" spans="3:8" ht="15" customHeight="1">
      <c r="C1560" s="275"/>
      <c r="D1560" s="275"/>
      <c r="E1560" s="275"/>
      <c r="F1560" s="275"/>
      <c r="G1560" s="275"/>
      <c r="H1560" s="275"/>
    </row>
    <row r="1561" spans="3:8" ht="15" customHeight="1">
      <c r="C1561" s="275"/>
      <c r="D1561" s="275"/>
      <c r="E1561" s="275"/>
      <c r="F1561" s="275"/>
      <c r="G1561" s="275"/>
      <c r="H1561" s="275"/>
    </row>
    <row r="1562" spans="3:8" ht="15" customHeight="1">
      <c r="C1562" s="275"/>
      <c r="D1562" s="275"/>
      <c r="E1562" s="275"/>
      <c r="F1562" s="275"/>
      <c r="G1562" s="275"/>
      <c r="H1562" s="275"/>
    </row>
    <row r="1563" spans="3:8" ht="15" customHeight="1">
      <c r="C1563" s="275"/>
      <c r="D1563" s="275"/>
      <c r="E1563" s="275"/>
      <c r="F1563" s="275"/>
      <c r="G1563" s="275"/>
      <c r="H1563" s="275"/>
    </row>
    <row r="1564" spans="3:8" ht="15" customHeight="1">
      <c r="C1564" s="275"/>
      <c r="D1564" s="275"/>
      <c r="E1564" s="275"/>
      <c r="F1564" s="275"/>
      <c r="G1564" s="275"/>
      <c r="H1564" s="275"/>
    </row>
    <row r="1565" spans="3:8" ht="15" customHeight="1">
      <c r="C1565" s="275"/>
      <c r="D1565" s="275"/>
      <c r="E1565" s="275"/>
      <c r="F1565" s="275"/>
      <c r="G1565" s="275"/>
      <c r="H1565" s="275"/>
    </row>
    <row r="1566" spans="3:8" ht="15" customHeight="1">
      <c r="C1566" s="275"/>
      <c r="D1566" s="275"/>
      <c r="E1566" s="275"/>
      <c r="F1566" s="275"/>
      <c r="G1566" s="275"/>
      <c r="H1566" s="275"/>
    </row>
    <row r="1567" spans="3:8" ht="15" customHeight="1">
      <c r="C1567" s="275"/>
      <c r="D1567" s="275"/>
      <c r="E1567" s="275"/>
      <c r="F1567" s="275"/>
      <c r="G1567" s="275"/>
      <c r="H1567" s="275"/>
    </row>
    <row r="1568" spans="3:8" ht="15" customHeight="1">
      <c r="C1568" s="275"/>
      <c r="D1568" s="275"/>
      <c r="E1568" s="275"/>
      <c r="F1568" s="275"/>
      <c r="G1568" s="275"/>
      <c r="H1568" s="275"/>
    </row>
    <row r="1569" spans="3:8" ht="15" customHeight="1">
      <c r="C1569" s="275"/>
      <c r="D1569" s="275"/>
      <c r="E1569" s="275"/>
      <c r="F1569" s="275"/>
      <c r="G1569" s="275"/>
      <c r="H1569" s="275"/>
    </row>
    <row r="1570" spans="3:8" ht="15" customHeight="1">
      <c r="C1570" s="275"/>
      <c r="D1570" s="275"/>
      <c r="E1570" s="275"/>
      <c r="F1570" s="275"/>
      <c r="G1570" s="275"/>
      <c r="H1570" s="275"/>
    </row>
    <row r="1571" spans="3:8" ht="15" customHeight="1">
      <c r="C1571" s="275"/>
      <c r="D1571" s="275"/>
      <c r="E1571" s="275"/>
      <c r="F1571" s="275"/>
      <c r="G1571" s="275"/>
      <c r="H1571" s="275"/>
    </row>
    <row r="1572" spans="3:8" ht="15" customHeight="1">
      <c r="C1572" s="275"/>
      <c r="D1572" s="275"/>
      <c r="E1572" s="275"/>
      <c r="F1572" s="275"/>
      <c r="G1572" s="275"/>
      <c r="H1572" s="275"/>
    </row>
    <row r="1573" spans="3:8" ht="15" customHeight="1">
      <c r="C1573" s="275"/>
      <c r="D1573" s="275"/>
      <c r="E1573" s="275"/>
      <c r="F1573" s="275"/>
      <c r="G1573" s="275"/>
      <c r="H1573" s="275"/>
    </row>
    <row r="1574" spans="3:8" ht="15" customHeight="1">
      <c r="C1574" s="275"/>
      <c r="D1574" s="275"/>
      <c r="E1574" s="275"/>
      <c r="F1574" s="275"/>
      <c r="G1574" s="275"/>
      <c r="H1574" s="275"/>
    </row>
    <row r="1575" spans="3:8" ht="15" customHeight="1">
      <c r="C1575" s="275"/>
      <c r="D1575" s="275"/>
      <c r="E1575" s="275"/>
      <c r="F1575" s="275"/>
      <c r="G1575" s="275"/>
      <c r="H1575" s="275"/>
    </row>
    <row r="1576" spans="3:8" ht="15" customHeight="1">
      <c r="C1576" s="275"/>
      <c r="D1576" s="275"/>
      <c r="E1576" s="275"/>
      <c r="F1576" s="275"/>
      <c r="G1576" s="275"/>
      <c r="H1576" s="275"/>
    </row>
    <row r="1577" spans="3:8" ht="15" customHeight="1">
      <c r="C1577" s="275"/>
      <c r="D1577" s="275"/>
      <c r="E1577" s="275"/>
      <c r="F1577" s="275"/>
      <c r="G1577" s="275"/>
      <c r="H1577" s="275"/>
    </row>
    <row r="1578" spans="3:8" ht="15" customHeight="1">
      <c r="C1578" s="275"/>
      <c r="D1578" s="275"/>
      <c r="E1578" s="275"/>
      <c r="F1578" s="275"/>
      <c r="G1578" s="275"/>
      <c r="H1578" s="275"/>
    </row>
    <row r="1579" spans="3:8" ht="15" customHeight="1">
      <c r="C1579" s="275"/>
      <c r="D1579" s="275"/>
      <c r="E1579" s="275"/>
      <c r="F1579" s="275"/>
      <c r="G1579" s="275"/>
      <c r="H1579" s="275"/>
    </row>
    <row r="1580" spans="3:8" ht="15" customHeight="1">
      <c r="C1580" s="275"/>
      <c r="D1580" s="275"/>
      <c r="E1580" s="275"/>
      <c r="F1580" s="275"/>
      <c r="G1580" s="275"/>
      <c r="H1580" s="275"/>
    </row>
    <row r="1581" spans="3:8" ht="15" customHeight="1">
      <c r="C1581" s="275"/>
      <c r="D1581" s="275"/>
      <c r="E1581" s="275"/>
      <c r="F1581" s="275"/>
      <c r="G1581" s="275"/>
      <c r="H1581" s="275"/>
    </row>
    <row r="1582" spans="3:8" ht="15" customHeight="1">
      <c r="C1582" s="275"/>
      <c r="D1582" s="275"/>
      <c r="E1582" s="275"/>
      <c r="F1582" s="275"/>
      <c r="G1582" s="275"/>
      <c r="H1582" s="275"/>
    </row>
    <row r="1583" spans="3:8" ht="15" customHeight="1">
      <c r="C1583" s="275"/>
      <c r="D1583" s="275"/>
      <c r="E1583" s="275"/>
      <c r="F1583" s="275"/>
      <c r="G1583" s="275"/>
      <c r="H1583" s="275"/>
    </row>
    <row r="1584" spans="3:8" ht="15" customHeight="1">
      <c r="C1584" s="275"/>
      <c r="D1584" s="275"/>
      <c r="E1584" s="275"/>
      <c r="F1584" s="275"/>
      <c r="G1584" s="275"/>
      <c r="H1584" s="275"/>
    </row>
    <row r="1585" spans="3:8" ht="15" customHeight="1">
      <c r="C1585" s="275"/>
      <c r="D1585" s="275"/>
      <c r="E1585" s="275"/>
      <c r="F1585" s="275"/>
      <c r="G1585" s="275"/>
      <c r="H1585" s="275"/>
    </row>
    <row r="1586" spans="3:8" ht="15" customHeight="1">
      <c r="C1586" s="275"/>
      <c r="D1586" s="275"/>
      <c r="E1586" s="275"/>
      <c r="F1586" s="275"/>
      <c r="G1586" s="275"/>
      <c r="H1586" s="275"/>
    </row>
    <row r="1587" spans="3:8" ht="15" customHeight="1">
      <c r="C1587" s="275"/>
      <c r="D1587" s="275"/>
      <c r="E1587" s="275"/>
      <c r="F1587" s="275"/>
      <c r="G1587" s="275"/>
      <c r="H1587" s="275"/>
    </row>
    <row r="1588" spans="3:8" ht="15" customHeight="1">
      <c r="C1588" s="275"/>
      <c r="D1588" s="275"/>
      <c r="E1588" s="275"/>
      <c r="F1588" s="275"/>
      <c r="G1588" s="275"/>
      <c r="H1588" s="275"/>
    </row>
    <row r="1589" spans="3:8" ht="15" customHeight="1">
      <c r="C1589" s="275"/>
      <c r="D1589" s="275"/>
      <c r="E1589" s="275"/>
      <c r="F1589" s="275"/>
      <c r="G1589" s="275"/>
      <c r="H1589" s="275"/>
    </row>
    <row r="1590" spans="3:8" ht="15" customHeight="1">
      <c r="C1590" s="275"/>
      <c r="D1590" s="275"/>
      <c r="E1590" s="275"/>
      <c r="F1590" s="275"/>
      <c r="G1590" s="275"/>
      <c r="H1590" s="275"/>
    </row>
    <row r="1591" spans="3:8" ht="15" customHeight="1">
      <c r="C1591" s="275"/>
      <c r="D1591" s="275"/>
      <c r="E1591" s="275"/>
      <c r="F1591" s="275"/>
      <c r="G1591" s="275"/>
      <c r="H1591" s="275"/>
    </row>
    <row r="1592" spans="3:8" ht="15" customHeight="1">
      <c r="C1592" s="275"/>
      <c r="D1592" s="275"/>
      <c r="E1592" s="275"/>
      <c r="F1592" s="275"/>
      <c r="G1592" s="275"/>
      <c r="H1592" s="275"/>
    </row>
    <row r="1593" spans="3:8" ht="15" customHeight="1">
      <c r="C1593" s="275"/>
      <c r="D1593" s="275"/>
      <c r="E1593" s="275"/>
      <c r="F1593" s="275"/>
      <c r="G1593" s="275"/>
      <c r="H1593" s="275"/>
    </row>
    <row r="1594" spans="3:8" ht="15" customHeight="1">
      <c r="C1594" s="275"/>
      <c r="D1594" s="275"/>
      <c r="E1594" s="275"/>
      <c r="F1594" s="275"/>
      <c r="G1594" s="275"/>
      <c r="H1594" s="275"/>
    </row>
    <row r="1595" spans="3:8" ht="15" customHeight="1">
      <c r="C1595" s="275"/>
      <c r="D1595" s="275"/>
      <c r="E1595" s="275"/>
      <c r="F1595" s="275"/>
      <c r="G1595" s="275"/>
      <c r="H1595" s="275"/>
    </row>
    <row r="1596" spans="3:8" ht="15" customHeight="1">
      <c r="C1596" s="275"/>
      <c r="D1596" s="275"/>
      <c r="E1596" s="275"/>
      <c r="F1596" s="275"/>
      <c r="G1596" s="275"/>
      <c r="H1596" s="275"/>
    </row>
    <row r="1597" spans="3:8" ht="15" customHeight="1">
      <c r="C1597" s="275"/>
      <c r="D1597" s="275"/>
      <c r="E1597" s="275"/>
      <c r="F1597" s="275"/>
      <c r="G1597" s="275"/>
      <c r="H1597" s="275"/>
    </row>
    <row r="1598" spans="3:8" ht="15" customHeight="1">
      <c r="C1598" s="275"/>
      <c r="D1598" s="275"/>
      <c r="E1598" s="275"/>
      <c r="F1598" s="275"/>
      <c r="G1598" s="275"/>
      <c r="H1598" s="275"/>
    </row>
    <row r="1599" spans="3:8" ht="15" customHeight="1">
      <c r="C1599" s="275"/>
      <c r="D1599" s="275"/>
      <c r="E1599" s="275"/>
      <c r="F1599" s="275"/>
      <c r="G1599" s="275"/>
      <c r="H1599" s="275"/>
    </row>
    <row r="1600" spans="3:8" ht="15" customHeight="1">
      <c r="C1600" s="275"/>
      <c r="D1600" s="275"/>
      <c r="E1600" s="275"/>
      <c r="F1600" s="275"/>
      <c r="G1600" s="275"/>
      <c r="H1600" s="275"/>
    </row>
    <row r="1601" spans="3:8" ht="15" customHeight="1">
      <c r="C1601" s="275"/>
      <c r="D1601" s="275"/>
      <c r="E1601" s="275"/>
      <c r="F1601" s="275"/>
      <c r="G1601" s="275"/>
      <c r="H1601" s="275"/>
    </row>
    <row r="1602" spans="3:8" ht="15" customHeight="1">
      <c r="C1602" s="275"/>
      <c r="D1602" s="275"/>
      <c r="E1602" s="275"/>
      <c r="F1602" s="275"/>
      <c r="G1602" s="275"/>
      <c r="H1602" s="275"/>
    </row>
    <row r="1603" spans="3:8" ht="15" customHeight="1">
      <c r="C1603" s="275"/>
      <c r="D1603" s="275"/>
      <c r="E1603" s="275"/>
      <c r="F1603" s="275"/>
      <c r="G1603" s="275"/>
      <c r="H1603" s="275"/>
    </row>
    <row r="1604" spans="3:8" ht="15" customHeight="1">
      <c r="C1604" s="275"/>
      <c r="D1604" s="275"/>
      <c r="E1604" s="275"/>
      <c r="F1604" s="275"/>
      <c r="G1604" s="275"/>
      <c r="H1604" s="275"/>
    </row>
    <row r="1605" spans="3:8" ht="15" customHeight="1">
      <c r="C1605" s="275"/>
      <c r="D1605" s="275"/>
      <c r="E1605" s="275"/>
      <c r="F1605" s="275"/>
      <c r="G1605" s="275"/>
      <c r="H1605" s="275"/>
    </row>
    <row r="1606" spans="3:8" ht="15" customHeight="1">
      <c r="C1606" s="275"/>
      <c r="D1606" s="275"/>
      <c r="E1606" s="275"/>
      <c r="F1606" s="275"/>
      <c r="G1606" s="275"/>
      <c r="H1606" s="275"/>
    </row>
    <row r="1607" spans="3:8" ht="15" customHeight="1">
      <c r="C1607" s="275"/>
      <c r="D1607" s="275"/>
      <c r="E1607" s="275"/>
      <c r="F1607" s="275"/>
      <c r="G1607" s="275"/>
      <c r="H1607" s="275"/>
    </row>
    <row r="1608" spans="3:8" ht="15" customHeight="1">
      <c r="C1608" s="275"/>
      <c r="D1608" s="275"/>
      <c r="E1608" s="275"/>
      <c r="F1608" s="275"/>
      <c r="G1608" s="275"/>
      <c r="H1608" s="275"/>
    </row>
    <row r="1609" spans="3:8" ht="15" customHeight="1">
      <c r="C1609" s="275"/>
      <c r="D1609" s="275"/>
      <c r="E1609" s="275"/>
      <c r="F1609" s="275"/>
      <c r="G1609" s="275"/>
      <c r="H1609" s="275"/>
    </row>
    <row r="1610" spans="3:8" ht="15" customHeight="1">
      <c r="C1610" s="275"/>
      <c r="D1610" s="275"/>
      <c r="E1610" s="275"/>
      <c r="F1610" s="275"/>
      <c r="G1610" s="275"/>
      <c r="H1610" s="275"/>
    </row>
    <row r="1611" spans="3:8" ht="15" customHeight="1">
      <c r="C1611" s="275"/>
      <c r="D1611" s="275"/>
      <c r="E1611" s="275"/>
      <c r="F1611" s="275"/>
      <c r="G1611" s="275"/>
      <c r="H1611" s="275"/>
    </row>
    <row r="1612" spans="3:8" ht="15" customHeight="1">
      <c r="C1612" s="275"/>
      <c r="D1612" s="275"/>
      <c r="E1612" s="275"/>
      <c r="F1612" s="275"/>
      <c r="G1612" s="275"/>
      <c r="H1612" s="275"/>
    </row>
    <row r="1613" spans="3:8" ht="15" customHeight="1">
      <c r="C1613" s="275"/>
      <c r="D1613" s="275"/>
      <c r="E1613" s="275"/>
      <c r="F1613" s="275"/>
      <c r="G1613" s="275"/>
      <c r="H1613" s="275"/>
    </row>
    <row r="1614" spans="3:8" ht="15" customHeight="1">
      <c r="C1614" s="275"/>
      <c r="D1614" s="275"/>
      <c r="E1614" s="275"/>
      <c r="F1614" s="275"/>
      <c r="G1614" s="275"/>
      <c r="H1614" s="275"/>
    </row>
    <row r="1615" spans="3:8" ht="15" customHeight="1">
      <c r="C1615" s="275"/>
      <c r="D1615" s="275"/>
      <c r="E1615" s="275"/>
      <c r="F1615" s="275"/>
      <c r="G1615" s="275"/>
      <c r="H1615" s="275"/>
    </row>
    <row r="1616" spans="3:8" ht="15" customHeight="1">
      <c r="C1616" s="275"/>
      <c r="D1616" s="275"/>
      <c r="E1616" s="275"/>
      <c r="F1616" s="275"/>
      <c r="G1616" s="275"/>
      <c r="H1616" s="275"/>
    </row>
    <row r="1617" spans="3:8" ht="15" customHeight="1">
      <c r="C1617" s="275"/>
      <c r="D1617" s="275"/>
      <c r="E1617" s="275"/>
      <c r="F1617" s="275"/>
      <c r="G1617" s="275"/>
      <c r="H1617" s="275"/>
    </row>
    <row r="1618" spans="3:8" ht="15" customHeight="1">
      <c r="C1618" s="275"/>
      <c r="D1618" s="275"/>
      <c r="E1618" s="275"/>
      <c r="F1618" s="275"/>
      <c r="G1618" s="275"/>
      <c r="H1618" s="275"/>
    </row>
    <row r="1619" spans="3:8" ht="15" customHeight="1">
      <c r="C1619" s="275"/>
      <c r="D1619" s="275"/>
      <c r="E1619" s="275"/>
      <c r="F1619" s="275"/>
      <c r="G1619" s="275"/>
      <c r="H1619" s="275"/>
    </row>
    <row r="1620" spans="3:8" ht="15" customHeight="1">
      <c r="C1620" s="275"/>
      <c r="D1620" s="275"/>
      <c r="E1620" s="275"/>
      <c r="F1620" s="275"/>
      <c r="G1620" s="275"/>
      <c r="H1620" s="275"/>
    </row>
    <row r="1621" spans="3:8" ht="15" customHeight="1">
      <c r="C1621" s="275"/>
      <c r="D1621" s="275"/>
      <c r="E1621" s="275"/>
      <c r="F1621" s="275"/>
      <c r="G1621" s="275"/>
      <c r="H1621" s="275"/>
    </row>
    <row r="1622" spans="3:8" ht="15" customHeight="1">
      <c r="C1622" s="275"/>
      <c r="D1622" s="275"/>
      <c r="E1622" s="275"/>
      <c r="F1622" s="275"/>
      <c r="G1622" s="275"/>
      <c r="H1622" s="275"/>
    </row>
    <row r="1623" spans="3:8" ht="15" customHeight="1">
      <c r="C1623" s="275"/>
      <c r="D1623" s="275"/>
      <c r="E1623" s="275"/>
      <c r="F1623" s="275"/>
      <c r="G1623" s="275"/>
      <c r="H1623" s="275"/>
    </row>
    <row r="1624" spans="3:8" ht="15" customHeight="1">
      <c r="C1624" s="275"/>
      <c r="D1624" s="275"/>
      <c r="E1624" s="275"/>
      <c r="F1624" s="275"/>
      <c r="G1624" s="275"/>
      <c r="H1624" s="275"/>
    </row>
    <row r="1625" spans="3:8" ht="15" customHeight="1">
      <c r="C1625" s="275"/>
      <c r="D1625" s="275"/>
      <c r="E1625" s="275"/>
      <c r="F1625" s="275"/>
      <c r="G1625" s="275"/>
      <c r="H1625" s="275"/>
    </row>
    <row r="1626" spans="3:8" ht="15" customHeight="1">
      <c r="C1626" s="275"/>
      <c r="D1626" s="275"/>
      <c r="E1626" s="275"/>
      <c r="F1626" s="275"/>
      <c r="G1626" s="275"/>
      <c r="H1626" s="275"/>
    </row>
    <row r="1627" spans="3:8" ht="15" customHeight="1">
      <c r="C1627" s="275"/>
      <c r="D1627" s="275"/>
      <c r="E1627" s="275"/>
      <c r="F1627" s="275"/>
      <c r="G1627" s="275"/>
      <c r="H1627" s="275"/>
    </row>
    <row r="1628" spans="3:8" ht="15" customHeight="1">
      <c r="C1628" s="275"/>
      <c r="D1628" s="275"/>
      <c r="E1628" s="275"/>
      <c r="F1628" s="275"/>
      <c r="G1628" s="275"/>
      <c r="H1628" s="275"/>
    </row>
    <row r="1629" spans="3:8" ht="15" customHeight="1">
      <c r="C1629" s="275"/>
      <c r="D1629" s="275"/>
      <c r="E1629" s="275"/>
      <c r="F1629" s="275"/>
      <c r="G1629" s="275"/>
      <c r="H1629" s="275"/>
    </row>
    <row r="1630" spans="3:8" ht="15" customHeight="1">
      <c r="C1630" s="275"/>
      <c r="D1630" s="275"/>
      <c r="E1630" s="275"/>
      <c r="F1630" s="275"/>
      <c r="G1630" s="275"/>
      <c r="H1630" s="275"/>
    </row>
    <row r="1631" spans="3:8" ht="15" customHeight="1">
      <c r="C1631" s="275"/>
      <c r="D1631" s="275"/>
      <c r="E1631" s="275"/>
      <c r="F1631" s="275"/>
      <c r="G1631" s="275"/>
      <c r="H1631" s="275"/>
    </row>
    <row r="1632" spans="3:8" ht="15" customHeight="1">
      <c r="C1632" s="275"/>
      <c r="D1632" s="275"/>
      <c r="E1632" s="275"/>
      <c r="F1632" s="275"/>
      <c r="G1632" s="275"/>
      <c r="H1632" s="275"/>
    </row>
    <row r="1633" spans="3:8" ht="15" customHeight="1">
      <c r="C1633" s="275"/>
      <c r="D1633" s="275"/>
      <c r="E1633" s="275"/>
      <c r="F1633" s="275"/>
      <c r="G1633" s="275"/>
      <c r="H1633" s="275"/>
    </row>
    <row r="1634" spans="3:8" ht="15" customHeight="1">
      <c r="C1634" s="275"/>
      <c r="D1634" s="275"/>
      <c r="E1634" s="275"/>
      <c r="F1634" s="275"/>
      <c r="G1634" s="275"/>
      <c r="H1634" s="275"/>
    </row>
    <row r="1635" spans="3:8" ht="15" customHeight="1">
      <c r="C1635" s="275"/>
      <c r="D1635" s="275"/>
      <c r="E1635" s="275"/>
      <c r="F1635" s="275"/>
      <c r="G1635" s="275"/>
      <c r="H1635" s="275"/>
    </row>
    <row r="1636" spans="3:8" ht="15" customHeight="1">
      <c r="C1636" s="275"/>
      <c r="D1636" s="275"/>
      <c r="E1636" s="275"/>
      <c r="F1636" s="275"/>
      <c r="G1636" s="275"/>
      <c r="H1636" s="275"/>
    </row>
    <row r="1637" spans="3:8" ht="15" customHeight="1">
      <c r="C1637" s="275"/>
      <c r="D1637" s="275"/>
      <c r="E1637" s="275"/>
      <c r="F1637" s="275"/>
      <c r="G1637" s="275"/>
      <c r="H1637" s="275"/>
    </row>
    <row r="1638" spans="3:8" ht="15" customHeight="1">
      <c r="C1638" s="275"/>
      <c r="D1638" s="275"/>
      <c r="E1638" s="275"/>
      <c r="F1638" s="275"/>
      <c r="G1638" s="275"/>
      <c r="H1638" s="275"/>
    </row>
    <row r="1639" spans="3:8" ht="15" customHeight="1">
      <c r="C1639" s="275"/>
      <c r="D1639" s="275"/>
      <c r="E1639" s="275"/>
      <c r="F1639" s="275"/>
      <c r="G1639" s="275"/>
      <c r="H1639" s="275"/>
    </row>
    <row r="1640" spans="3:8" ht="15" customHeight="1">
      <c r="C1640" s="275"/>
      <c r="D1640" s="275"/>
      <c r="E1640" s="275"/>
      <c r="F1640" s="275"/>
      <c r="G1640" s="275"/>
      <c r="H1640" s="275"/>
    </row>
    <row r="1641" spans="3:8" ht="15" customHeight="1">
      <c r="C1641" s="275"/>
      <c r="D1641" s="275"/>
      <c r="E1641" s="275"/>
      <c r="F1641" s="275"/>
      <c r="G1641" s="275"/>
      <c r="H1641" s="275"/>
    </row>
    <row r="1642" spans="3:8" ht="15" customHeight="1">
      <c r="C1642" s="275"/>
      <c r="D1642" s="275"/>
      <c r="E1642" s="275"/>
      <c r="F1642" s="275"/>
      <c r="G1642" s="275"/>
      <c r="H1642" s="275"/>
    </row>
    <row r="1643" spans="3:8" ht="15" customHeight="1">
      <c r="C1643" s="275"/>
      <c r="D1643" s="275"/>
      <c r="E1643" s="275"/>
      <c r="F1643" s="275"/>
      <c r="G1643" s="275"/>
      <c r="H1643" s="275"/>
    </row>
    <row r="1644" spans="3:8" ht="15" customHeight="1">
      <c r="C1644" s="275"/>
      <c r="D1644" s="275"/>
      <c r="E1644" s="275"/>
      <c r="F1644" s="275"/>
      <c r="G1644" s="275"/>
      <c r="H1644" s="275"/>
    </row>
    <row r="1645" spans="3:8" ht="15" customHeight="1">
      <c r="C1645" s="275"/>
      <c r="D1645" s="275"/>
      <c r="E1645" s="275"/>
      <c r="F1645" s="275"/>
      <c r="G1645" s="275"/>
      <c r="H1645" s="275"/>
    </row>
    <row r="1646" spans="3:8" ht="15" customHeight="1">
      <c r="C1646" s="275"/>
      <c r="D1646" s="275"/>
      <c r="E1646" s="275"/>
      <c r="F1646" s="275"/>
      <c r="G1646" s="275"/>
      <c r="H1646" s="275"/>
    </row>
    <row r="1647" spans="3:8" ht="15" customHeight="1">
      <c r="C1647" s="275"/>
      <c r="D1647" s="275"/>
      <c r="E1647" s="275"/>
      <c r="F1647" s="275"/>
      <c r="G1647" s="275"/>
      <c r="H1647" s="275"/>
    </row>
    <row r="1648" spans="3:8" ht="15" customHeight="1">
      <c r="C1648" s="275"/>
      <c r="D1648" s="275"/>
      <c r="E1648" s="275"/>
      <c r="F1648" s="275"/>
      <c r="G1648" s="275"/>
      <c r="H1648" s="275"/>
    </row>
    <row r="1649" spans="3:8" ht="15" customHeight="1">
      <c r="C1649" s="275"/>
      <c r="D1649" s="275"/>
      <c r="E1649" s="275"/>
      <c r="F1649" s="275"/>
      <c r="G1649" s="275"/>
      <c r="H1649" s="275"/>
    </row>
    <row r="1650" spans="3:8" ht="15" customHeight="1">
      <c r="C1650" s="275"/>
      <c r="D1650" s="275"/>
      <c r="E1650" s="275"/>
      <c r="F1650" s="275"/>
      <c r="G1650" s="275"/>
      <c r="H1650" s="275"/>
    </row>
    <row r="1651" spans="3:8" ht="15" customHeight="1">
      <c r="C1651" s="275"/>
      <c r="D1651" s="275"/>
      <c r="E1651" s="275"/>
      <c r="F1651" s="275"/>
      <c r="G1651" s="275"/>
      <c r="H1651" s="275"/>
    </row>
    <row r="1652" spans="3:8" ht="15" customHeight="1">
      <c r="C1652" s="275"/>
      <c r="D1652" s="275"/>
      <c r="E1652" s="275"/>
      <c r="F1652" s="275"/>
      <c r="G1652" s="275"/>
      <c r="H1652" s="275"/>
    </row>
    <row r="1653" spans="3:8" ht="15" customHeight="1">
      <c r="C1653" s="275"/>
      <c r="D1653" s="275"/>
      <c r="E1653" s="275"/>
      <c r="F1653" s="275"/>
      <c r="G1653" s="275"/>
      <c r="H1653" s="275"/>
    </row>
    <row r="1654" spans="3:8" ht="15" customHeight="1">
      <c r="C1654" s="275"/>
      <c r="D1654" s="275"/>
      <c r="E1654" s="275"/>
      <c r="F1654" s="275"/>
      <c r="G1654" s="275"/>
      <c r="H1654" s="275"/>
    </row>
    <row r="1655" spans="3:8" ht="15" customHeight="1">
      <c r="C1655" s="275"/>
      <c r="D1655" s="275"/>
      <c r="E1655" s="275"/>
      <c r="F1655" s="275"/>
      <c r="G1655" s="275"/>
      <c r="H1655" s="275"/>
    </row>
    <row r="1656" spans="3:8" ht="15" customHeight="1">
      <c r="C1656" s="275"/>
      <c r="D1656" s="275"/>
      <c r="E1656" s="275"/>
      <c r="F1656" s="275"/>
      <c r="G1656" s="275"/>
      <c r="H1656" s="275"/>
    </row>
    <row r="1657" spans="3:8" ht="15" customHeight="1">
      <c r="C1657" s="275"/>
      <c r="D1657" s="275"/>
      <c r="E1657" s="275"/>
      <c r="F1657" s="275"/>
      <c r="G1657" s="275"/>
      <c r="H1657" s="275"/>
    </row>
    <row r="1658" spans="3:8" ht="15" customHeight="1">
      <c r="C1658" s="275"/>
      <c r="D1658" s="275"/>
      <c r="E1658" s="275"/>
      <c r="F1658" s="275"/>
      <c r="G1658" s="275"/>
      <c r="H1658" s="275"/>
    </row>
    <row r="1659" spans="3:8" ht="15" customHeight="1">
      <c r="C1659" s="275"/>
      <c r="D1659" s="275"/>
      <c r="E1659" s="275"/>
      <c r="F1659" s="275"/>
      <c r="G1659" s="275"/>
      <c r="H1659" s="275"/>
    </row>
    <row r="1660" spans="3:8" ht="15" customHeight="1">
      <c r="C1660" s="275"/>
      <c r="D1660" s="275"/>
      <c r="E1660" s="275"/>
      <c r="F1660" s="275"/>
      <c r="G1660" s="275"/>
      <c r="H1660" s="275"/>
    </row>
    <row r="1661" spans="3:8" ht="15" customHeight="1">
      <c r="C1661" s="275"/>
      <c r="D1661" s="275"/>
      <c r="E1661" s="275"/>
      <c r="F1661" s="275"/>
      <c r="G1661" s="275"/>
      <c r="H1661" s="275"/>
    </row>
    <row r="1662" spans="3:8" ht="15" customHeight="1">
      <c r="C1662" s="275"/>
      <c r="D1662" s="275"/>
      <c r="E1662" s="275"/>
      <c r="F1662" s="275"/>
      <c r="G1662" s="275"/>
      <c r="H1662" s="275"/>
    </row>
    <row r="1663" spans="3:8" ht="15" customHeight="1">
      <c r="C1663" s="275"/>
      <c r="D1663" s="275"/>
      <c r="E1663" s="275"/>
      <c r="F1663" s="275"/>
      <c r="G1663" s="275"/>
      <c r="H1663" s="275"/>
    </row>
    <row r="1664" spans="3:8" ht="15" customHeight="1">
      <c r="C1664" s="275"/>
      <c r="D1664" s="275"/>
      <c r="E1664" s="275"/>
      <c r="F1664" s="275"/>
      <c r="G1664" s="275"/>
      <c r="H1664" s="275"/>
    </row>
    <row r="1665" spans="3:8" ht="15" customHeight="1">
      <c r="C1665" s="275"/>
      <c r="D1665" s="275"/>
      <c r="E1665" s="275"/>
      <c r="F1665" s="275"/>
      <c r="G1665" s="275"/>
      <c r="H1665" s="275"/>
    </row>
    <row r="1666" spans="3:8" ht="15" customHeight="1">
      <c r="C1666" s="275"/>
      <c r="D1666" s="275"/>
      <c r="E1666" s="275"/>
      <c r="F1666" s="275"/>
      <c r="G1666" s="275"/>
      <c r="H1666" s="275"/>
    </row>
    <row r="1667" spans="3:8" ht="15" customHeight="1">
      <c r="C1667" s="275"/>
      <c r="D1667" s="275"/>
      <c r="E1667" s="275"/>
      <c r="F1667" s="275"/>
      <c r="G1667" s="275"/>
      <c r="H1667" s="275"/>
    </row>
    <row r="1668" spans="3:8" ht="15" customHeight="1">
      <c r="C1668" s="275"/>
      <c r="D1668" s="275"/>
      <c r="E1668" s="275"/>
      <c r="F1668" s="275"/>
      <c r="G1668" s="275"/>
      <c r="H1668" s="275"/>
    </row>
    <row r="1669" spans="3:8" ht="15" customHeight="1">
      <c r="C1669" s="275"/>
      <c r="D1669" s="275"/>
      <c r="E1669" s="275"/>
      <c r="F1669" s="275"/>
      <c r="G1669" s="275"/>
      <c r="H1669" s="275"/>
    </row>
    <row r="1670" spans="3:8" ht="15" customHeight="1">
      <c r="C1670" s="275"/>
      <c r="D1670" s="275"/>
      <c r="E1670" s="275"/>
      <c r="F1670" s="275"/>
      <c r="G1670" s="275"/>
      <c r="H1670" s="275"/>
    </row>
    <row r="1671" spans="3:8" ht="15" customHeight="1">
      <c r="C1671" s="275"/>
      <c r="D1671" s="275"/>
      <c r="E1671" s="275"/>
      <c r="F1671" s="275"/>
      <c r="G1671" s="275"/>
      <c r="H1671" s="275"/>
    </row>
    <row r="1672" spans="3:8" ht="15" customHeight="1">
      <c r="C1672" s="275"/>
      <c r="D1672" s="275"/>
      <c r="E1672" s="275"/>
      <c r="F1672" s="275"/>
      <c r="G1672" s="275"/>
      <c r="H1672" s="275"/>
    </row>
    <row r="1673" spans="3:8" ht="15" customHeight="1">
      <c r="C1673" s="275"/>
      <c r="D1673" s="275"/>
      <c r="E1673" s="275"/>
      <c r="F1673" s="275"/>
      <c r="G1673" s="275"/>
      <c r="H1673" s="275"/>
    </row>
    <row r="1674" spans="3:8" ht="15" customHeight="1">
      <c r="C1674" s="275"/>
      <c r="D1674" s="275"/>
      <c r="E1674" s="275"/>
      <c r="F1674" s="275"/>
      <c r="G1674" s="275"/>
      <c r="H1674" s="275"/>
    </row>
    <row r="1675" spans="3:8" ht="15" customHeight="1">
      <c r="C1675" s="275"/>
      <c r="D1675" s="275"/>
      <c r="E1675" s="275"/>
      <c r="F1675" s="275"/>
      <c r="G1675" s="275"/>
      <c r="H1675" s="275"/>
    </row>
    <row r="1676" spans="3:8" ht="15" customHeight="1">
      <c r="C1676" s="275"/>
      <c r="D1676" s="275"/>
      <c r="E1676" s="275"/>
      <c r="F1676" s="275"/>
      <c r="G1676" s="275"/>
      <c r="H1676" s="275"/>
    </row>
    <row r="1677" spans="3:8" ht="15" customHeight="1">
      <c r="C1677" s="275"/>
      <c r="D1677" s="275"/>
      <c r="E1677" s="275"/>
      <c r="F1677" s="275"/>
      <c r="G1677" s="275"/>
      <c r="H1677" s="275"/>
    </row>
    <row r="1678" spans="3:8" ht="15" customHeight="1">
      <c r="C1678" s="275"/>
      <c r="D1678" s="275"/>
      <c r="E1678" s="275"/>
      <c r="F1678" s="275"/>
      <c r="G1678" s="275"/>
      <c r="H1678" s="275"/>
    </row>
    <row r="1679" spans="3:8" ht="15" customHeight="1">
      <c r="C1679" s="275"/>
      <c r="D1679" s="275"/>
      <c r="E1679" s="275"/>
      <c r="F1679" s="275"/>
      <c r="G1679" s="275"/>
      <c r="H1679" s="275"/>
    </row>
    <row r="1680" spans="3:8" ht="15" customHeight="1">
      <c r="C1680" s="275"/>
      <c r="D1680" s="275"/>
      <c r="E1680" s="275"/>
      <c r="F1680" s="275"/>
      <c r="G1680" s="275"/>
      <c r="H1680" s="275"/>
    </row>
    <row r="1681" spans="3:8" ht="15" customHeight="1">
      <c r="C1681" s="275"/>
      <c r="D1681" s="275"/>
      <c r="E1681" s="275"/>
      <c r="F1681" s="275"/>
      <c r="G1681" s="275"/>
      <c r="H1681" s="275"/>
    </row>
    <row r="1682" spans="3:8" ht="15" customHeight="1">
      <c r="C1682" s="275"/>
      <c r="D1682" s="275"/>
      <c r="E1682" s="275"/>
      <c r="F1682" s="275"/>
      <c r="G1682" s="275"/>
      <c r="H1682" s="275"/>
    </row>
    <row r="1683" spans="3:8" ht="15" customHeight="1">
      <c r="C1683" s="275"/>
      <c r="D1683" s="275"/>
      <c r="E1683" s="275"/>
      <c r="F1683" s="275"/>
      <c r="G1683" s="275"/>
      <c r="H1683" s="275"/>
    </row>
    <row r="1684" spans="3:8" ht="15" customHeight="1">
      <c r="C1684" s="275"/>
      <c r="D1684" s="275"/>
      <c r="E1684" s="275"/>
      <c r="F1684" s="275"/>
      <c r="G1684" s="275"/>
      <c r="H1684" s="275"/>
    </row>
    <row r="1685" spans="3:8" ht="15" customHeight="1">
      <c r="C1685" s="275"/>
      <c r="D1685" s="275"/>
      <c r="E1685" s="275"/>
      <c r="F1685" s="275"/>
      <c r="G1685" s="275"/>
      <c r="H1685" s="275"/>
    </row>
    <row r="1686" spans="3:8" ht="15" customHeight="1">
      <c r="C1686" s="275"/>
      <c r="D1686" s="275"/>
      <c r="E1686" s="275"/>
      <c r="F1686" s="275"/>
      <c r="G1686" s="275"/>
      <c r="H1686" s="275"/>
    </row>
    <row r="1687" spans="3:8" ht="15" customHeight="1">
      <c r="C1687" s="275"/>
      <c r="D1687" s="275"/>
      <c r="E1687" s="275"/>
      <c r="F1687" s="275"/>
      <c r="G1687" s="275"/>
      <c r="H1687" s="275"/>
    </row>
    <row r="1688" spans="3:8" ht="15" customHeight="1">
      <c r="C1688" s="275"/>
      <c r="D1688" s="275"/>
      <c r="E1688" s="275"/>
      <c r="F1688" s="275"/>
      <c r="G1688" s="275"/>
      <c r="H1688" s="275"/>
    </row>
    <row r="1689" spans="3:8" ht="15" customHeight="1">
      <c r="C1689" s="275"/>
      <c r="D1689" s="275"/>
      <c r="E1689" s="275"/>
      <c r="F1689" s="275"/>
      <c r="G1689" s="275"/>
      <c r="H1689" s="275"/>
    </row>
    <row r="1690" spans="3:8" ht="15" customHeight="1">
      <c r="C1690" s="275"/>
      <c r="D1690" s="275"/>
      <c r="E1690" s="275"/>
      <c r="F1690" s="275"/>
      <c r="G1690" s="275"/>
      <c r="H1690" s="275"/>
    </row>
    <row r="1691" spans="3:8" ht="15" customHeight="1">
      <c r="C1691" s="275"/>
      <c r="D1691" s="275"/>
      <c r="E1691" s="275"/>
      <c r="F1691" s="275"/>
      <c r="G1691" s="275"/>
      <c r="H1691" s="275"/>
    </row>
    <row r="1692" spans="3:8" ht="15" customHeight="1">
      <c r="C1692" s="275"/>
      <c r="D1692" s="275"/>
      <c r="E1692" s="275"/>
      <c r="F1692" s="275"/>
      <c r="G1692" s="275"/>
      <c r="H1692" s="275"/>
    </row>
    <row r="1693" spans="3:8" ht="15" customHeight="1">
      <c r="C1693" s="275"/>
      <c r="D1693" s="275"/>
      <c r="E1693" s="275"/>
      <c r="F1693" s="275"/>
      <c r="G1693" s="275"/>
      <c r="H1693" s="275"/>
    </row>
    <row r="1694" spans="3:8" ht="15" customHeight="1">
      <c r="C1694" s="275"/>
      <c r="D1694" s="275"/>
      <c r="E1694" s="275"/>
      <c r="F1694" s="275"/>
      <c r="G1694" s="275"/>
      <c r="H1694" s="275"/>
    </row>
    <row r="1695" spans="3:8" ht="15" customHeight="1">
      <c r="C1695" s="275"/>
      <c r="D1695" s="275"/>
      <c r="E1695" s="275"/>
      <c r="F1695" s="275"/>
      <c r="G1695" s="275"/>
      <c r="H1695" s="275"/>
    </row>
    <row r="1696" spans="3:8" ht="15" customHeight="1">
      <c r="C1696" s="275"/>
      <c r="D1696" s="275"/>
      <c r="E1696" s="275"/>
      <c r="F1696" s="275"/>
      <c r="G1696" s="275"/>
      <c r="H1696" s="275"/>
    </row>
    <row r="1697" spans="3:8" ht="15" customHeight="1">
      <c r="C1697" s="275"/>
      <c r="D1697" s="275"/>
      <c r="E1697" s="275"/>
      <c r="F1697" s="275"/>
      <c r="G1697" s="275"/>
      <c r="H1697" s="275"/>
    </row>
    <row r="1698" spans="3:8" ht="15" customHeight="1">
      <c r="C1698" s="275"/>
      <c r="D1698" s="275"/>
      <c r="E1698" s="275"/>
      <c r="F1698" s="275"/>
      <c r="G1698" s="275"/>
      <c r="H1698" s="275"/>
    </row>
    <row r="1699" spans="3:8" ht="15" customHeight="1">
      <c r="C1699" s="275"/>
      <c r="D1699" s="275"/>
      <c r="E1699" s="275"/>
      <c r="F1699" s="275"/>
      <c r="G1699" s="275"/>
      <c r="H1699" s="275"/>
    </row>
    <row r="1700" spans="3:8" ht="15" customHeight="1">
      <c r="C1700" s="275"/>
      <c r="D1700" s="275"/>
      <c r="E1700" s="275"/>
      <c r="F1700" s="275"/>
      <c r="G1700" s="275"/>
      <c r="H1700" s="275"/>
    </row>
    <row r="1701" spans="3:8" ht="15" customHeight="1">
      <c r="C1701" s="275"/>
      <c r="D1701" s="275"/>
      <c r="E1701" s="275"/>
      <c r="F1701" s="275"/>
      <c r="G1701" s="275"/>
      <c r="H1701" s="275"/>
    </row>
    <row r="1702" spans="3:8" ht="15" customHeight="1">
      <c r="C1702" s="275"/>
      <c r="D1702" s="275"/>
      <c r="E1702" s="275"/>
      <c r="F1702" s="275"/>
      <c r="G1702" s="275"/>
      <c r="H1702" s="275"/>
    </row>
    <row r="1703" spans="3:8" ht="15" customHeight="1">
      <c r="C1703" s="275"/>
      <c r="D1703" s="275"/>
      <c r="E1703" s="275"/>
      <c r="F1703" s="275"/>
      <c r="G1703" s="275"/>
      <c r="H1703" s="275"/>
    </row>
    <row r="1704" spans="3:8" ht="15" customHeight="1">
      <c r="C1704" s="275"/>
      <c r="D1704" s="275"/>
      <c r="E1704" s="275"/>
      <c r="F1704" s="275"/>
      <c r="G1704" s="275"/>
      <c r="H1704" s="275"/>
    </row>
    <row r="1705" spans="3:8" ht="15" customHeight="1">
      <c r="C1705" s="275"/>
      <c r="D1705" s="275"/>
      <c r="E1705" s="275"/>
      <c r="F1705" s="275"/>
      <c r="G1705" s="275"/>
      <c r="H1705" s="275"/>
    </row>
    <row r="1706" spans="3:8" ht="15" customHeight="1">
      <c r="C1706" s="275"/>
      <c r="D1706" s="275"/>
      <c r="E1706" s="275"/>
      <c r="F1706" s="275"/>
      <c r="G1706" s="275"/>
      <c r="H1706" s="275"/>
    </row>
    <row r="1707" spans="3:8" ht="15" customHeight="1">
      <c r="C1707" s="275"/>
      <c r="D1707" s="275"/>
      <c r="E1707" s="275"/>
      <c r="F1707" s="275"/>
      <c r="G1707" s="275"/>
      <c r="H1707" s="275"/>
    </row>
    <row r="1708" spans="3:8" ht="15" customHeight="1">
      <c r="C1708" s="275"/>
      <c r="D1708" s="275"/>
      <c r="E1708" s="275"/>
      <c r="F1708" s="275"/>
      <c r="G1708" s="275"/>
      <c r="H1708" s="275"/>
    </row>
    <row r="1709" spans="3:8" ht="15" customHeight="1">
      <c r="C1709" s="275"/>
      <c r="D1709" s="275"/>
      <c r="E1709" s="275"/>
      <c r="F1709" s="275"/>
      <c r="G1709" s="275"/>
      <c r="H1709" s="275"/>
    </row>
    <row r="1710" spans="3:8" ht="15" customHeight="1">
      <c r="C1710" s="275"/>
      <c r="D1710" s="275"/>
      <c r="E1710" s="275"/>
      <c r="F1710" s="275"/>
      <c r="G1710" s="275"/>
      <c r="H1710" s="275"/>
    </row>
    <row r="1711" spans="3:8" ht="15" customHeight="1">
      <c r="C1711" s="275"/>
      <c r="D1711" s="275"/>
      <c r="E1711" s="275"/>
      <c r="F1711" s="275"/>
      <c r="G1711" s="275"/>
      <c r="H1711" s="275"/>
    </row>
    <row r="1712" spans="3:8" ht="15" customHeight="1">
      <c r="C1712" s="275"/>
      <c r="D1712" s="275"/>
      <c r="E1712" s="275"/>
      <c r="F1712" s="275"/>
      <c r="G1712" s="275"/>
      <c r="H1712" s="275"/>
    </row>
    <row r="1713" spans="3:8" ht="15" customHeight="1">
      <c r="C1713" s="275"/>
      <c r="D1713" s="275"/>
      <c r="E1713" s="275"/>
      <c r="F1713" s="275"/>
      <c r="G1713" s="275"/>
      <c r="H1713" s="275"/>
    </row>
    <row r="1714" spans="3:8" ht="15" customHeight="1">
      <c r="C1714" s="275"/>
      <c r="D1714" s="275"/>
      <c r="E1714" s="275"/>
      <c r="F1714" s="275"/>
      <c r="G1714" s="275"/>
      <c r="H1714" s="275"/>
    </row>
    <row r="1715" spans="3:8" ht="15" customHeight="1">
      <c r="C1715" s="275"/>
      <c r="D1715" s="275"/>
      <c r="E1715" s="275"/>
      <c r="F1715" s="275"/>
      <c r="G1715" s="275"/>
      <c r="H1715" s="275"/>
    </row>
    <row r="1716" spans="3:8" ht="15" customHeight="1">
      <c r="C1716" s="275"/>
      <c r="D1716" s="275"/>
      <c r="E1716" s="275"/>
      <c r="F1716" s="275"/>
      <c r="G1716" s="275"/>
      <c r="H1716" s="275"/>
    </row>
    <row r="1717" spans="3:8" ht="15" customHeight="1">
      <c r="C1717" s="275"/>
      <c r="D1717" s="275"/>
      <c r="E1717" s="275"/>
      <c r="F1717" s="275"/>
      <c r="G1717" s="275"/>
      <c r="H1717" s="275"/>
    </row>
    <row r="1718" spans="3:8" ht="15" customHeight="1">
      <c r="C1718" s="275"/>
      <c r="D1718" s="275"/>
      <c r="E1718" s="275"/>
      <c r="F1718" s="275"/>
      <c r="G1718" s="275"/>
      <c r="H1718" s="275"/>
    </row>
    <row r="1719" spans="3:8" ht="15" customHeight="1">
      <c r="C1719" s="275"/>
      <c r="D1719" s="275"/>
      <c r="E1719" s="275"/>
      <c r="F1719" s="275"/>
      <c r="G1719" s="275"/>
      <c r="H1719" s="275"/>
    </row>
    <row r="1720" spans="3:8" ht="15" customHeight="1">
      <c r="C1720" s="275"/>
      <c r="D1720" s="275"/>
      <c r="E1720" s="275"/>
      <c r="F1720" s="275"/>
      <c r="G1720" s="275"/>
      <c r="H1720" s="275"/>
    </row>
    <row r="1721" spans="3:8" ht="15" customHeight="1">
      <c r="C1721" s="275"/>
      <c r="D1721" s="275"/>
      <c r="E1721" s="275"/>
      <c r="F1721" s="275"/>
      <c r="G1721" s="275"/>
      <c r="H1721" s="275"/>
    </row>
    <row r="1722" spans="3:8" ht="15" customHeight="1">
      <c r="C1722" s="275"/>
      <c r="D1722" s="275"/>
      <c r="E1722" s="275"/>
      <c r="F1722" s="275"/>
      <c r="G1722" s="275"/>
      <c r="H1722" s="275"/>
    </row>
    <row r="1723" spans="3:8" ht="15" customHeight="1">
      <c r="C1723" s="275"/>
      <c r="D1723" s="275"/>
      <c r="E1723" s="275"/>
      <c r="F1723" s="275"/>
      <c r="G1723" s="275"/>
      <c r="H1723" s="275"/>
    </row>
    <row r="1724" spans="3:8" ht="15" customHeight="1">
      <c r="C1724" s="275"/>
      <c r="D1724" s="275"/>
      <c r="E1724" s="275"/>
      <c r="F1724" s="275"/>
      <c r="G1724" s="275"/>
      <c r="H1724" s="275"/>
    </row>
    <row r="1725" spans="3:8" ht="15" customHeight="1">
      <c r="C1725" s="275"/>
      <c r="D1725" s="275"/>
      <c r="E1725" s="275"/>
      <c r="F1725" s="275"/>
      <c r="G1725" s="275"/>
      <c r="H1725" s="275"/>
    </row>
    <row r="1726" spans="3:8" ht="15" customHeight="1">
      <c r="C1726" s="275"/>
      <c r="D1726" s="275"/>
      <c r="E1726" s="275"/>
      <c r="F1726" s="275"/>
      <c r="G1726" s="275"/>
      <c r="H1726" s="275"/>
    </row>
    <row r="1727" spans="3:8" ht="15" customHeight="1">
      <c r="C1727" s="275"/>
      <c r="D1727" s="275"/>
      <c r="E1727" s="275"/>
      <c r="F1727" s="275"/>
      <c r="G1727" s="275"/>
      <c r="H1727" s="275"/>
    </row>
    <row r="1728" spans="3:8" ht="15" customHeight="1">
      <c r="C1728" s="275"/>
      <c r="D1728" s="275"/>
      <c r="E1728" s="275"/>
      <c r="F1728" s="275"/>
      <c r="G1728" s="275"/>
      <c r="H1728" s="275"/>
    </row>
    <row r="1729" spans="3:8" ht="15" customHeight="1">
      <c r="C1729" s="275"/>
      <c r="D1729" s="275"/>
      <c r="E1729" s="275"/>
      <c r="F1729" s="275"/>
      <c r="G1729" s="275"/>
      <c r="H1729" s="275"/>
    </row>
    <row r="1730" spans="3:8" ht="15" customHeight="1">
      <c r="C1730" s="275"/>
      <c r="D1730" s="275"/>
      <c r="E1730" s="275"/>
      <c r="F1730" s="275"/>
      <c r="G1730" s="275"/>
      <c r="H1730" s="275"/>
    </row>
    <row r="1731" spans="3:8" ht="15" customHeight="1">
      <c r="C1731" s="275"/>
      <c r="D1731" s="275"/>
      <c r="E1731" s="275"/>
      <c r="F1731" s="275"/>
      <c r="G1731" s="275"/>
      <c r="H1731" s="275"/>
    </row>
    <row r="1732" spans="3:8" ht="15" customHeight="1">
      <c r="C1732" s="275"/>
      <c r="D1732" s="275"/>
      <c r="E1732" s="275"/>
      <c r="F1732" s="275"/>
      <c r="G1732" s="275"/>
      <c r="H1732" s="275"/>
    </row>
    <row r="1733" spans="3:8" ht="15" customHeight="1">
      <c r="C1733" s="275"/>
      <c r="D1733" s="275"/>
      <c r="E1733" s="275"/>
      <c r="F1733" s="275"/>
      <c r="G1733" s="275"/>
      <c r="H1733" s="275"/>
    </row>
    <row r="1734" spans="3:8" ht="15" customHeight="1">
      <c r="C1734" s="275"/>
      <c r="D1734" s="275"/>
      <c r="E1734" s="275"/>
      <c r="F1734" s="275"/>
      <c r="G1734" s="275"/>
      <c r="H1734" s="275"/>
    </row>
    <row r="1735" spans="3:8" ht="15" customHeight="1">
      <c r="C1735" s="275"/>
      <c r="D1735" s="275"/>
      <c r="E1735" s="275"/>
      <c r="F1735" s="275"/>
      <c r="G1735" s="275"/>
      <c r="H1735" s="275"/>
    </row>
    <row r="1736" spans="3:8" ht="15" customHeight="1">
      <c r="C1736" s="275"/>
      <c r="D1736" s="275"/>
      <c r="E1736" s="275"/>
      <c r="F1736" s="275"/>
      <c r="G1736" s="275"/>
      <c r="H1736" s="275"/>
    </row>
    <row r="1737" spans="3:8" ht="15" customHeight="1">
      <c r="C1737" s="275"/>
      <c r="D1737" s="275"/>
      <c r="E1737" s="275"/>
      <c r="F1737" s="275"/>
      <c r="G1737" s="275"/>
      <c r="H1737" s="275"/>
    </row>
    <row r="1738" spans="3:8" ht="15" customHeight="1">
      <c r="C1738" s="275"/>
      <c r="D1738" s="275"/>
      <c r="E1738" s="275"/>
      <c r="F1738" s="275"/>
      <c r="G1738" s="275"/>
      <c r="H1738" s="275"/>
    </row>
    <row r="1739" spans="3:8" ht="15" customHeight="1">
      <c r="C1739" s="275"/>
      <c r="D1739" s="275"/>
      <c r="E1739" s="275"/>
      <c r="F1739" s="275"/>
      <c r="G1739" s="275"/>
      <c r="H1739" s="275"/>
    </row>
    <row r="1740" spans="3:8" ht="15" customHeight="1">
      <c r="C1740" s="275"/>
      <c r="D1740" s="275"/>
      <c r="E1740" s="275"/>
      <c r="F1740" s="275"/>
      <c r="G1740" s="275"/>
      <c r="H1740" s="275"/>
    </row>
    <row r="1741" spans="3:8" ht="15" customHeight="1">
      <c r="C1741" s="275"/>
      <c r="D1741" s="275"/>
      <c r="E1741" s="275"/>
      <c r="F1741" s="275"/>
      <c r="G1741" s="275"/>
      <c r="H1741" s="275"/>
    </row>
    <row r="1742" spans="3:8" ht="15" customHeight="1">
      <c r="C1742" s="275"/>
      <c r="D1742" s="275"/>
      <c r="E1742" s="275"/>
      <c r="F1742" s="275"/>
      <c r="G1742" s="275"/>
      <c r="H1742" s="275"/>
    </row>
    <row r="1743" spans="3:8" ht="15" customHeight="1">
      <c r="C1743" s="275"/>
      <c r="D1743" s="275"/>
      <c r="E1743" s="275"/>
      <c r="F1743" s="275"/>
      <c r="G1743" s="275"/>
      <c r="H1743" s="275"/>
    </row>
    <row r="1744" spans="3:8" ht="15" customHeight="1">
      <c r="C1744" s="275"/>
      <c r="D1744" s="275"/>
      <c r="E1744" s="275"/>
      <c r="F1744" s="275"/>
      <c r="G1744" s="275"/>
      <c r="H1744" s="275"/>
    </row>
    <row r="1745" spans="3:8" ht="15" customHeight="1">
      <c r="C1745" s="275"/>
      <c r="D1745" s="275"/>
      <c r="E1745" s="275"/>
      <c r="F1745" s="275"/>
      <c r="G1745" s="275"/>
      <c r="H1745" s="275"/>
    </row>
    <row r="1746" spans="3:8" ht="15" customHeight="1">
      <c r="C1746" s="275"/>
      <c r="D1746" s="275"/>
      <c r="E1746" s="275"/>
      <c r="F1746" s="275"/>
      <c r="G1746" s="275"/>
      <c r="H1746" s="275"/>
    </row>
    <row r="1747" spans="3:8" ht="15" customHeight="1">
      <c r="C1747" s="275"/>
      <c r="D1747" s="275"/>
      <c r="E1747" s="275"/>
      <c r="F1747" s="275"/>
      <c r="G1747" s="275"/>
      <c r="H1747" s="275"/>
    </row>
    <row r="1748" spans="3:8" ht="15" customHeight="1">
      <c r="C1748" s="275"/>
      <c r="D1748" s="275"/>
      <c r="E1748" s="275"/>
      <c r="F1748" s="275"/>
      <c r="G1748" s="275"/>
      <c r="H1748" s="275"/>
    </row>
    <row r="1749" spans="3:8" ht="15" customHeight="1">
      <c r="C1749" s="275"/>
      <c r="D1749" s="275"/>
      <c r="E1749" s="275"/>
      <c r="F1749" s="275"/>
      <c r="G1749" s="275"/>
      <c r="H1749" s="275"/>
    </row>
    <row r="1750" spans="3:8" ht="15" customHeight="1">
      <c r="C1750" s="275"/>
      <c r="D1750" s="275"/>
      <c r="E1750" s="275"/>
      <c r="F1750" s="275"/>
      <c r="G1750" s="275"/>
      <c r="H1750" s="275"/>
    </row>
    <row r="1751" spans="3:8" ht="15" customHeight="1">
      <c r="C1751" s="275"/>
      <c r="D1751" s="275"/>
      <c r="E1751" s="275"/>
      <c r="F1751" s="275"/>
      <c r="G1751" s="275"/>
      <c r="H1751" s="275"/>
    </row>
    <row r="1752" spans="3:8" ht="15" customHeight="1">
      <c r="C1752" s="275"/>
      <c r="D1752" s="275"/>
      <c r="E1752" s="275"/>
      <c r="F1752" s="275"/>
      <c r="G1752" s="275"/>
      <c r="H1752" s="275"/>
    </row>
    <row r="1753" spans="3:8" ht="15" customHeight="1">
      <c r="C1753" s="275"/>
      <c r="D1753" s="275"/>
      <c r="E1753" s="275"/>
      <c r="F1753" s="275"/>
      <c r="G1753" s="275"/>
      <c r="H1753" s="275"/>
    </row>
    <row r="1754" spans="3:8" ht="15" customHeight="1">
      <c r="C1754" s="275"/>
      <c r="D1754" s="275"/>
      <c r="E1754" s="275"/>
      <c r="F1754" s="275"/>
      <c r="G1754" s="275"/>
      <c r="H1754" s="275"/>
    </row>
    <row r="1755" spans="3:8" ht="15" customHeight="1">
      <c r="C1755" s="275"/>
      <c r="D1755" s="275"/>
      <c r="E1755" s="275"/>
      <c r="F1755" s="275"/>
      <c r="G1755" s="275"/>
      <c r="H1755" s="275"/>
    </row>
    <row r="1756" spans="3:8" ht="15" customHeight="1">
      <c r="C1756" s="275"/>
      <c r="D1756" s="275"/>
      <c r="E1756" s="275"/>
      <c r="F1756" s="275"/>
      <c r="G1756" s="275"/>
      <c r="H1756" s="275"/>
    </row>
    <row r="1757" spans="3:8" ht="15" customHeight="1">
      <c r="C1757" s="275"/>
      <c r="D1757" s="275"/>
      <c r="E1757" s="275"/>
      <c r="F1757" s="275"/>
      <c r="G1757" s="275"/>
      <c r="H1757" s="275"/>
    </row>
    <row r="1758" spans="3:8" ht="15" customHeight="1">
      <c r="C1758" s="275"/>
      <c r="D1758" s="275"/>
      <c r="E1758" s="275"/>
      <c r="F1758" s="275"/>
      <c r="G1758" s="275"/>
      <c r="H1758" s="275"/>
    </row>
    <row r="1759" spans="3:8" ht="15" customHeight="1">
      <c r="C1759" s="275"/>
      <c r="D1759" s="275"/>
      <c r="E1759" s="275"/>
      <c r="F1759" s="275"/>
      <c r="G1759" s="275"/>
      <c r="H1759" s="275"/>
    </row>
    <row r="1760" spans="3:8" ht="15" customHeight="1">
      <c r="C1760" s="275"/>
      <c r="D1760" s="275"/>
      <c r="E1760" s="275"/>
      <c r="F1760" s="275"/>
      <c r="G1760" s="275"/>
      <c r="H1760" s="275"/>
    </row>
    <row r="1761" spans="3:8" ht="15" customHeight="1">
      <c r="C1761" s="275"/>
      <c r="D1761" s="275"/>
      <c r="E1761" s="275"/>
      <c r="F1761" s="275"/>
      <c r="G1761" s="275"/>
      <c r="H1761" s="275"/>
    </row>
    <row r="1762" spans="3:8" ht="15" customHeight="1">
      <c r="C1762" s="275"/>
      <c r="D1762" s="275"/>
      <c r="E1762" s="275"/>
      <c r="F1762" s="275"/>
      <c r="G1762" s="275"/>
      <c r="H1762" s="275"/>
    </row>
    <row r="1763" spans="3:8" ht="15" customHeight="1">
      <c r="C1763" s="275"/>
      <c r="D1763" s="275"/>
      <c r="E1763" s="275"/>
      <c r="F1763" s="275"/>
      <c r="G1763" s="275"/>
      <c r="H1763" s="275"/>
    </row>
    <row r="1764" spans="3:8" ht="15" customHeight="1">
      <c r="C1764" s="275"/>
      <c r="D1764" s="275"/>
      <c r="E1764" s="275"/>
      <c r="F1764" s="275"/>
      <c r="G1764" s="275"/>
      <c r="H1764" s="275"/>
    </row>
    <row r="1765" spans="3:8" ht="15" customHeight="1">
      <c r="C1765" s="275"/>
      <c r="D1765" s="275"/>
      <c r="E1765" s="275"/>
      <c r="F1765" s="275"/>
      <c r="G1765" s="275"/>
      <c r="H1765" s="275"/>
    </row>
    <row r="1766" spans="3:8" ht="15" customHeight="1">
      <c r="C1766" s="275"/>
      <c r="D1766" s="275"/>
      <c r="E1766" s="275"/>
      <c r="F1766" s="275"/>
      <c r="G1766" s="275"/>
      <c r="H1766" s="275"/>
    </row>
    <row r="1767" spans="3:8" ht="15" customHeight="1">
      <c r="C1767" s="275"/>
      <c r="D1767" s="275"/>
      <c r="E1767" s="275"/>
      <c r="F1767" s="275"/>
      <c r="G1767" s="275"/>
      <c r="H1767" s="275"/>
    </row>
    <row r="1768" spans="3:8" ht="15" customHeight="1">
      <c r="C1768" s="275"/>
      <c r="D1768" s="275"/>
      <c r="E1768" s="275"/>
      <c r="F1768" s="275"/>
      <c r="G1768" s="275"/>
      <c r="H1768" s="275"/>
    </row>
    <row r="1769" spans="3:8" ht="15" customHeight="1">
      <c r="C1769" s="275"/>
      <c r="D1769" s="275"/>
      <c r="E1769" s="275"/>
      <c r="F1769" s="275"/>
      <c r="G1769" s="275"/>
      <c r="H1769" s="275"/>
    </row>
    <row r="1770" spans="3:8" ht="15" customHeight="1">
      <c r="C1770" s="275"/>
      <c r="D1770" s="275"/>
      <c r="E1770" s="275"/>
      <c r="F1770" s="275"/>
      <c r="G1770" s="275"/>
      <c r="H1770" s="275"/>
    </row>
    <row r="1771" spans="3:8" ht="15" customHeight="1">
      <c r="C1771" s="275"/>
      <c r="D1771" s="275"/>
      <c r="E1771" s="275"/>
      <c r="F1771" s="275"/>
      <c r="G1771" s="275"/>
      <c r="H1771" s="275"/>
    </row>
    <row r="1772" spans="3:8" ht="15" customHeight="1">
      <c r="C1772" s="275"/>
      <c r="D1772" s="275"/>
      <c r="E1772" s="275"/>
      <c r="F1772" s="275"/>
      <c r="G1772" s="275"/>
      <c r="H1772" s="275"/>
    </row>
    <row r="1773" spans="3:8" ht="15" customHeight="1">
      <c r="C1773" s="275"/>
      <c r="D1773" s="275"/>
      <c r="E1773" s="275"/>
      <c r="F1773" s="275"/>
      <c r="G1773" s="275"/>
      <c r="H1773" s="275"/>
    </row>
    <row r="1774" spans="3:8" ht="15" customHeight="1">
      <c r="C1774" s="275"/>
      <c r="D1774" s="275"/>
      <c r="E1774" s="275"/>
      <c r="F1774" s="275"/>
      <c r="G1774" s="275"/>
      <c r="H1774" s="275"/>
    </row>
    <row r="1775" spans="3:8" ht="15" customHeight="1">
      <c r="C1775" s="275"/>
      <c r="D1775" s="275"/>
      <c r="E1775" s="275"/>
      <c r="F1775" s="275"/>
      <c r="G1775" s="275"/>
      <c r="H1775" s="275"/>
    </row>
    <row r="1776" spans="3:8" ht="15" customHeight="1">
      <c r="C1776" s="275"/>
      <c r="D1776" s="275"/>
      <c r="E1776" s="275"/>
      <c r="F1776" s="275"/>
      <c r="G1776" s="275"/>
      <c r="H1776" s="275"/>
    </row>
    <row r="1777" spans="3:8" ht="15" customHeight="1">
      <c r="C1777" s="275"/>
      <c r="D1777" s="275"/>
      <c r="E1777" s="275"/>
      <c r="F1777" s="275"/>
      <c r="G1777" s="275"/>
      <c r="H1777" s="275"/>
    </row>
    <row r="1778" spans="3:8" ht="15" customHeight="1">
      <c r="C1778" s="275"/>
      <c r="D1778" s="275"/>
      <c r="E1778" s="275"/>
      <c r="F1778" s="275"/>
      <c r="G1778" s="275"/>
      <c r="H1778" s="275"/>
    </row>
    <row r="1779" spans="3:8" ht="15" customHeight="1">
      <c r="C1779" s="275"/>
      <c r="D1779" s="275"/>
      <c r="E1779" s="275"/>
      <c r="F1779" s="275"/>
      <c r="G1779" s="275"/>
      <c r="H1779" s="275"/>
    </row>
    <row r="1780" spans="3:8" ht="15" customHeight="1">
      <c r="C1780" s="275"/>
      <c r="D1780" s="275"/>
      <c r="E1780" s="275"/>
      <c r="F1780" s="275"/>
      <c r="G1780" s="275"/>
      <c r="H1780" s="275"/>
    </row>
    <row r="1781" spans="3:8" ht="15" customHeight="1">
      <c r="C1781" s="275"/>
      <c r="D1781" s="275"/>
      <c r="E1781" s="275"/>
      <c r="F1781" s="275"/>
      <c r="G1781" s="275"/>
      <c r="H1781" s="275"/>
    </row>
    <row r="1782" spans="3:8" ht="15" customHeight="1">
      <c r="C1782" s="275"/>
      <c r="D1782" s="275"/>
      <c r="E1782" s="275"/>
      <c r="F1782" s="275"/>
      <c r="G1782" s="275"/>
      <c r="H1782" s="275"/>
    </row>
    <row r="1783" spans="3:8" ht="15" customHeight="1">
      <c r="C1783" s="275"/>
      <c r="D1783" s="275"/>
      <c r="E1783" s="275"/>
      <c r="F1783" s="275"/>
      <c r="G1783" s="275"/>
      <c r="H1783" s="275"/>
    </row>
    <row r="1784" spans="3:8" ht="15" customHeight="1">
      <c r="C1784" s="275"/>
      <c r="D1784" s="275"/>
      <c r="E1784" s="275"/>
      <c r="F1784" s="275"/>
      <c r="G1784" s="275"/>
      <c r="H1784" s="275"/>
    </row>
    <row r="1785" spans="3:8" ht="15" customHeight="1">
      <c r="C1785" s="275"/>
      <c r="D1785" s="275"/>
      <c r="E1785" s="275"/>
      <c r="F1785" s="275"/>
      <c r="G1785" s="275"/>
      <c r="H1785" s="275"/>
    </row>
    <row r="1786" spans="3:8" ht="15" customHeight="1">
      <c r="C1786" s="275"/>
      <c r="D1786" s="275"/>
      <c r="E1786" s="275"/>
      <c r="F1786" s="275"/>
      <c r="G1786" s="275"/>
      <c r="H1786" s="275"/>
    </row>
    <row r="1787" spans="3:8" ht="15" customHeight="1">
      <c r="C1787" s="275"/>
      <c r="D1787" s="275"/>
      <c r="E1787" s="275"/>
      <c r="F1787" s="275"/>
      <c r="G1787" s="275"/>
      <c r="H1787" s="275"/>
    </row>
    <row r="1788" spans="3:8" ht="15" customHeight="1">
      <c r="C1788" s="275"/>
      <c r="D1788" s="275"/>
      <c r="E1788" s="275"/>
      <c r="F1788" s="275"/>
      <c r="G1788" s="275"/>
      <c r="H1788" s="275"/>
    </row>
    <row r="1789" spans="3:8" ht="15" customHeight="1">
      <c r="C1789" s="275"/>
      <c r="D1789" s="275"/>
      <c r="E1789" s="275"/>
      <c r="F1789" s="275"/>
      <c r="G1789" s="275"/>
      <c r="H1789" s="275"/>
    </row>
    <row r="1790" spans="3:8" ht="15" customHeight="1">
      <c r="C1790" s="275"/>
      <c r="D1790" s="275"/>
      <c r="E1790" s="275"/>
      <c r="F1790" s="275"/>
      <c r="G1790" s="275"/>
      <c r="H1790" s="275"/>
    </row>
    <row r="1791" spans="3:8" ht="15" customHeight="1">
      <c r="C1791" s="275"/>
      <c r="D1791" s="275"/>
      <c r="E1791" s="275"/>
      <c r="F1791" s="275"/>
      <c r="G1791" s="275"/>
      <c r="H1791" s="275"/>
    </row>
    <row r="1792" spans="3:8" ht="15" customHeight="1">
      <c r="C1792" s="275"/>
      <c r="D1792" s="275"/>
      <c r="E1792" s="275"/>
      <c r="F1792" s="275"/>
      <c r="G1792" s="275"/>
      <c r="H1792" s="275"/>
    </row>
    <row r="1793" spans="3:8" ht="15" customHeight="1">
      <c r="C1793" s="275"/>
      <c r="D1793" s="275"/>
      <c r="E1793" s="275"/>
      <c r="F1793" s="275"/>
      <c r="G1793" s="275"/>
      <c r="H1793" s="275"/>
    </row>
    <row r="1794" spans="3:8" ht="15" customHeight="1">
      <c r="C1794" s="275"/>
      <c r="D1794" s="275"/>
      <c r="E1794" s="275"/>
      <c r="F1794" s="275"/>
      <c r="G1794" s="275"/>
      <c r="H1794" s="275"/>
    </row>
    <row r="1795" spans="3:8" ht="15" customHeight="1">
      <c r="C1795" s="275"/>
      <c r="D1795" s="275"/>
      <c r="E1795" s="275"/>
      <c r="F1795" s="275"/>
      <c r="G1795" s="275"/>
      <c r="H1795" s="275"/>
    </row>
    <row r="1796" spans="3:8" ht="15" customHeight="1">
      <c r="C1796" s="275"/>
      <c r="D1796" s="275"/>
      <c r="E1796" s="275"/>
      <c r="F1796" s="275"/>
      <c r="G1796" s="275"/>
      <c r="H1796" s="275"/>
    </row>
    <row r="1797" spans="3:8" ht="15" customHeight="1">
      <c r="C1797" s="275"/>
      <c r="D1797" s="275"/>
      <c r="E1797" s="275"/>
      <c r="F1797" s="275"/>
      <c r="G1797" s="275"/>
      <c r="H1797" s="275"/>
    </row>
    <row r="1798" spans="3:8" ht="15" customHeight="1">
      <c r="C1798" s="275"/>
      <c r="D1798" s="275"/>
      <c r="E1798" s="275"/>
      <c r="F1798" s="275"/>
      <c r="G1798" s="275"/>
      <c r="H1798" s="275"/>
    </row>
    <row r="1799" spans="3:8" ht="15" customHeight="1">
      <c r="C1799" s="275"/>
      <c r="D1799" s="275"/>
      <c r="E1799" s="275"/>
      <c r="F1799" s="275"/>
      <c r="G1799" s="275"/>
      <c r="H1799" s="275"/>
    </row>
    <row r="1800" spans="3:8" ht="15" customHeight="1">
      <c r="C1800" s="275"/>
      <c r="D1800" s="275"/>
      <c r="E1800" s="275"/>
      <c r="F1800" s="275"/>
      <c r="G1800" s="275"/>
      <c r="H1800" s="275"/>
    </row>
    <row r="1801" spans="3:8" ht="15" customHeight="1">
      <c r="C1801" s="275"/>
      <c r="D1801" s="275"/>
      <c r="E1801" s="275"/>
      <c r="F1801" s="275"/>
      <c r="G1801" s="275"/>
      <c r="H1801" s="275"/>
    </row>
    <row r="1802" spans="3:8" ht="15" customHeight="1">
      <c r="C1802" s="275"/>
      <c r="D1802" s="275"/>
      <c r="E1802" s="275"/>
      <c r="F1802" s="275"/>
      <c r="G1802" s="275"/>
      <c r="H1802" s="275"/>
    </row>
    <row r="1803" spans="3:8" ht="15" customHeight="1">
      <c r="C1803" s="275"/>
      <c r="D1803" s="275"/>
      <c r="E1803" s="275"/>
      <c r="F1803" s="275"/>
      <c r="G1803" s="275"/>
      <c r="H1803" s="275"/>
    </row>
    <row r="1804" spans="3:8" ht="15" customHeight="1">
      <c r="C1804" s="275"/>
      <c r="D1804" s="275"/>
      <c r="E1804" s="275"/>
      <c r="F1804" s="275"/>
      <c r="G1804" s="275"/>
      <c r="H1804" s="275"/>
    </row>
    <row r="1805" spans="3:8" ht="15" customHeight="1">
      <c r="C1805" s="275"/>
      <c r="D1805" s="275"/>
      <c r="E1805" s="275"/>
      <c r="F1805" s="275"/>
      <c r="G1805" s="275"/>
      <c r="H1805" s="275"/>
    </row>
    <row r="1806" spans="3:8" ht="15" customHeight="1">
      <c r="C1806" s="275"/>
      <c r="D1806" s="275"/>
      <c r="E1806" s="275"/>
      <c r="F1806" s="275"/>
      <c r="G1806" s="275"/>
      <c r="H1806" s="275"/>
    </row>
    <row r="1807" spans="3:8" ht="15" customHeight="1">
      <c r="C1807" s="275"/>
      <c r="D1807" s="275"/>
      <c r="E1807" s="275"/>
      <c r="F1807" s="275"/>
      <c r="G1807" s="275"/>
      <c r="H1807" s="275"/>
    </row>
    <row r="1808" spans="3:8" ht="15" customHeight="1">
      <c r="C1808" s="275"/>
      <c r="D1808" s="275"/>
      <c r="E1808" s="275"/>
      <c r="F1808" s="275"/>
      <c r="G1808" s="275"/>
      <c r="H1808" s="275"/>
    </row>
    <row r="1809" spans="3:8" ht="15" customHeight="1">
      <c r="C1809" s="275"/>
      <c r="D1809" s="275"/>
      <c r="E1809" s="275"/>
      <c r="F1809" s="275"/>
      <c r="G1809" s="275"/>
      <c r="H1809" s="275"/>
    </row>
    <row r="1810" spans="3:8" ht="15" customHeight="1">
      <c r="C1810" s="275"/>
      <c r="D1810" s="275"/>
      <c r="E1810" s="275"/>
      <c r="F1810" s="275"/>
      <c r="G1810" s="275"/>
      <c r="H1810" s="275"/>
    </row>
    <row r="1811" spans="3:8" ht="15" customHeight="1">
      <c r="C1811" s="275"/>
      <c r="D1811" s="275"/>
      <c r="E1811" s="275"/>
      <c r="F1811" s="275"/>
      <c r="G1811" s="275"/>
      <c r="H1811" s="275"/>
    </row>
    <row r="1812" spans="3:8" ht="15" customHeight="1">
      <c r="C1812" s="275"/>
      <c r="D1812" s="275"/>
      <c r="E1812" s="275"/>
      <c r="F1812" s="275"/>
      <c r="G1812" s="275"/>
      <c r="H1812" s="275"/>
    </row>
    <row r="1813" spans="3:8" ht="15" customHeight="1">
      <c r="C1813" s="275"/>
      <c r="D1813" s="275"/>
      <c r="E1813" s="275"/>
      <c r="F1813" s="275"/>
      <c r="G1813" s="275"/>
      <c r="H1813" s="275"/>
    </row>
    <row r="1814" spans="3:8" ht="15" customHeight="1">
      <c r="C1814" s="275"/>
      <c r="D1814" s="275"/>
      <c r="E1814" s="275"/>
      <c r="F1814" s="275"/>
      <c r="G1814" s="275"/>
      <c r="H1814" s="275"/>
    </row>
    <row r="1815" spans="3:8" ht="15" customHeight="1">
      <c r="C1815" s="275"/>
      <c r="D1815" s="275"/>
      <c r="E1815" s="275"/>
      <c r="F1815" s="275"/>
      <c r="G1815" s="275"/>
      <c r="H1815" s="275"/>
    </row>
    <row r="1816" spans="3:8" ht="15" customHeight="1">
      <c r="C1816" s="275"/>
      <c r="D1816" s="275"/>
      <c r="E1816" s="275"/>
      <c r="F1816" s="275"/>
      <c r="G1816" s="275"/>
      <c r="H1816" s="275"/>
    </row>
    <row r="1817" spans="3:8" ht="15" customHeight="1">
      <c r="C1817" s="275"/>
      <c r="D1817" s="275"/>
      <c r="E1817" s="275"/>
      <c r="F1817" s="275"/>
      <c r="G1817" s="275"/>
      <c r="H1817" s="275"/>
    </row>
    <row r="1818" spans="3:8" ht="15" customHeight="1">
      <c r="C1818" s="275"/>
      <c r="D1818" s="275"/>
      <c r="E1818" s="275"/>
      <c r="F1818" s="275"/>
      <c r="G1818" s="275"/>
      <c r="H1818" s="275"/>
    </row>
    <row r="1819" spans="3:8" ht="15" customHeight="1">
      <c r="C1819" s="275"/>
      <c r="D1819" s="275"/>
      <c r="E1819" s="275"/>
      <c r="F1819" s="275"/>
      <c r="G1819" s="275"/>
      <c r="H1819" s="275"/>
    </row>
    <row r="1820" spans="3:8" ht="15" customHeight="1">
      <c r="C1820" s="275"/>
      <c r="D1820" s="275"/>
      <c r="E1820" s="275"/>
      <c r="F1820" s="275"/>
      <c r="G1820" s="275"/>
      <c r="H1820" s="275"/>
    </row>
    <row r="1821" spans="3:8" ht="15" customHeight="1">
      <c r="C1821" s="275"/>
      <c r="D1821" s="275"/>
      <c r="E1821" s="275"/>
      <c r="F1821" s="275"/>
      <c r="G1821" s="275"/>
      <c r="H1821" s="275"/>
    </row>
    <row r="1822" spans="3:8" ht="15" customHeight="1">
      <c r="C1822" s="275"/>
      <c r="D1822" s="275"/>
      <c r="E1822" s="275"/>
      <c r="F1822" s="275"/>
      <c r="G1822" s="275"/>
      <c r="H1822" s="275"/>
    </row>
    <row r="1823" spans="3:8" ht="15" customHeight="1">
      <c r="C1823" s="275"/>
      <c r="D1823" s="275"/>
      <c r="E1823" s="275"/>
      <c r="F1823" s="275"/>
      <c r="G1823" s="275"/>
      <c r="H1823" s="275"/>
    </row>
    <row r="1824" spans="3:8" ht="15" customHeight="1">
      <c r="C1824" s="275"/>
      <c r="D1824" s="275"/>
      <c r="E1824" s="275"/>
      <c r="F1824" s="275"/>
      <c r="G1824" s="275"/>
      <c r="H1824" s="275"/>
    </row>
    <row r="1825" spans="3:8" ht="15" customHeight="1">
      <c r="C1825" s="275"/>
      <c r="D1825" s="275"/>
      <c r="E1825" s="275"/>
      <c r="F1825" s="275"/>
      <c r="G1825" s="275"/>
      <c r="H1825" s="275"/>
    </row>
    <row r="1826" spans="3:8" ht="15" customHeight="1">
      <c r="C1826" s="275"/>
      <c r="D1826" s="275"/>
      <c r="E1826" s="275"/>
      <c r="F1826" s="275"/>
      <c r="G1826" s="275"/>
      <c r="H1826" s="275"/>
    </row>
    <row r="1827" spans="3:8" ht="15" customHeight="1">
      <c r="C1827" s="275"/>
      <c r="D1827" s="275"/>
      <c r="E1827" s="275"/>
      <c r="F1827" s="275"/>
      <c r="G1827" s="275"/>
      <c r="H1827" s="275"/>
    </row>
    <row r="1828" spans="3:8" ht="15" customHeight="1">
      <c r="C1828" s="275"/>
      <c r="D1828" s="275"/>
      <c r="E1828" s="275"/>
      <c r="F1828" s="275"/>
      <c r="G1828" s="275"/>
      <c r="H1828" s="275"/>
    </row>
    <row r="1829" spans="3:8" ht="15" customHeight="1">
      <c r="C1829" s="275"/>
      <c r="D1829" s="275"/>
      <c r="E1829" s="275"/>
      <c r="F1829" s="275"/>
      <c r="G1829" s="275"/>
      <c r="H1829" s="275"/>
    </row>
    <row r="1830" spans="3:8" ht="15" customHeight="1">
      <c r="C1830" s="275"/>
      <c r="D1830" s="275"/>
      <c r="E1830" s="275"/>
      <c r="F1830" s="275"/>
      <c r="G1830" s="275"/>
      <c r="H1830" s="275"/>
    </row>
    <row r="1831" spans="3:8" ht="15" customHeight="1">
      <c r="C1831" s="275"/>
      <c r="D1831" s="275"/>
      <c r="E1831" s="275"/>
      <c r="F1831" s="275"/>
      <c r="G1831" s="275"/>
      <c r="H1831" s="275"/>
    </row>
    <row r="1832" spans="3:8" ht="15" customHeight="1">
      <c r="C1832" s="275"/>
      <c r="D1832" s="275"/>
      <c r="E1832" s="275"/>
      <c r="F1832" s="275"/>
      <c r="G1832" s="275"/>
      <c r="H1832" s="275"/>
    </row>
    <row r="1833" spans="3:8" ht="15" customHeight="1">
      <c r="C1833" s="275"/>
      <c r="D1833" s="275"/>
      <c r="E1833" s="275"/>
      <c r="F1833" s="275"/>
      <c r="G1833" s="275"/>
      <c r="H1833" s="275"/>
    </row>
    <row r="1834" spans="3:8" ht="15" customHeight="1">
      <c r="C1834" s="275"/>
      <c r="D1834" s="275"/>
      <c r="E1834" s="275"/>
      <c r="F1834" s="275"/>
      <c r="G1834" s="275"/>
      <c r="H1834" s="275"/>
    </row>
    <row r="1835" spans="3:8" ht="15" customHeight="1">
      <c r="C1835" s="275"/>
      <c r="D1835" s="275"/>
      <c r="E1835" s="275"/>
      <c r="F1835" s="275"/>
      <c r="G1835" s="275"/>
      <c r="H1835" s="275"/>
    </row>
    <row r="1836" spans="3:8" ht="15" customHeight="1">
      <c r="C1836" s="275"/>
      <c r="D1836" s="275"/>
      <c r="E1836" s="275"/>
      <c r="F1836" s="275"/>
      <c r="G1836" s="275"/>
      <c r="H1836" s="275"/>
    </row>
    <row r="1837" spans="3:8" ht="15" customHeight="1">
      <c r="C1837" s="275"/>
      <c r="D1837" s="275"/>
      <c r="E1837" s="275"/>
      <c r="F1837" s="275"/>
      <c r="G1837" s="275"/>
      <c r="H1837" s="275"/>
    </row>
    <row r="1838" spans="3:8" ht="15" customHeight="1">
      <c r="C1838" s="275"/>
      <c r="D1838" s="275"/>
      <c r="E1838" s="275"/>
      <c r="F1838" s="275"/>
      <c r="G1838" s="275"/>
      <c r="H1838" s="275"/>
    </row>
    <row r="1839" spans="3:8" ht="15" customHeight="1">
      <c r="C1839" s="275"/>
      <c r="D1839" s="275"/>
      <c r="E1839" s="275"/>
      <c r="F1839" s="275"/>
      <c r="G1839" s="275"/>
      <c r="H1839" s="275"/>
    </row>
    <row r="1840" spans="3:8" ht="15" customHeight="1">
      <c r="C1840" s="275"/>
      <c r="D1840" s="275"/>
      <c r="E1840" s="275"/>
      <c r="F1840" s="275"/>
      <c r="G1840" s="275"/>
      <c r="H1840" s="275"/>
    </row>
    <row r="1841" spans="3:8" ht="15" customHeight="1">
      <c r="C1841" s="275"/>
      <c r="D1841" s="275"/>
      <c r="E1841" s="275"/>
      <c r="F1841" s="275"/>
      <c r="G1841" s="275"/>
      <c r="H1841" s="275"/>
    </row>
    <row r="1842" spans="3:8" ht="15" customHeight="1">
      <c r="C1842" s="275"/>
      <c r="D1842" s="275"/>
      <c r="E1842" s="275"/>
      <c r="F1842" s="275"/>
      <c r="G1842" s="275"/>
      <c r="H1842" s="275"/>
    </row>
    <row r="1843" spans="3:8" ht="15" customHeight="1">
      <c r="C1843" s="275"/>
      <c r="D1843" s="275"/>
      <c r="E1843" s="275"/>
      <c r="F1843" s="275"/>
      <c r="G1843" s="275"/>
      <c r="H1843" s="275"/>
    </row>
    <row r="1844" spans="3:8" ht="15" customHeight="1">
      <c r="C1844" s="275"/>
      <c r="D1844" s="275"/>
      <c r="E1844" s="275"/>
      <c r="F1844" s="275"/>
      <c r="G1844" s="275"/>
      <c r="H1844" s="275"/>
    </row>
    <row r="1845" spans="3:8" ht="15" customHeight="1">
      <c r="C1845" s="275"/>
      <c r="D1845" s="275"/>
      <c r="E1845" s="275"/>
      <c r="F1845" s="275"/>
      <c r="G1845" s="275"/>
      <c r="H1845" s="275"/>
    </row>
    <row r="1846" spans="3:8" ht="15" customHeight="1">
      <c r="C1846" s="275"/>
      <c r="D1846" s="275"/>
      <c r="E1846" s="275"/>
      <c r="F1846" s="275"/>
      <c r="G1846" s="275"/>
      <c r="H1846" s="275"/>
    </row>
    <row r="1847" spans="3:8" ht="15" customHeight="1">
      <c r="C1847" s="275"/>
      <c r="D1847" s="275"/>
      <c r="E1847" s="275"/>
      <c r="F1847" s="275"/>
      <c r="G1847" s="275"/>
      <c r="H1847" s="275"/>
    </row>
    <row r="1848" spans="3:8" ht="15" customHeight="1">
      <c r="C1848" s="275"/>
      <c r="D1848" s="275"/>
      <c r="E1848" s="275"/>
      <c r="F1848" s="275"/>
      <c r="G1848" s="275"/>
      <c r="H1848" s="275"/>
    </row>
    <row r="1849" spans="3:8" ht="15" customHeight="1">
      <c r="C1849" s="275"/>
      <c r="D1849" s="275"/>
      <c r="E1849" s="275"/>
      <c r="F1849" s="275"/>
      <c r="G1849" s="275"/>
      <c r="H1849" s="275"/>
    </row>
    <row r="1850" spans="3:8" ht="15" customHeight="1">
      <c r="C1850" s="275"/>
      <c r="D1850" s="275"/>
      <c r="E1850" s="275"/>
      <c r="F1850" s="275"/>
      <c r="G1850" s="275"/>
      <c r="H1850" s="275"/>
    </row>
    <row r="1851" spans="3:8" ht="15" customHeight="1">
      <c r="C1851" s="275"/>
      <c r="D1851" s="275"/>
      <c r="E1851" s="275"/>
      <c r="F1851" s="275"/>
      <c r="G1851" s="275"/>
      <c r="H1851" s="275"/>
    </row>
    <row r="1852" spans="3:8" ht="15" customHeight="1">
      <c r="C1852" s="275"/>
      <c r="D1852" s="275"/>
      <c r="E1852" s="275"/>
      <c r="F1852" s="275"/>
      <c r="G1852" s="275"/>
      <c r="H1852" s="275"/>
    </row>
    <row r="1853" spans="3:8" ht="15" customHeight="1">
      <c r="C1853" s="275"/>
      <c r="D1853" s="275"/>
      <c r="E1853" s="275"/>
      <c r="F1853" s="275"/>
      <c r="G1853" s="275"/>
      <c r="H1853" s="275"/>
    </row>
    <row r="1854" spans="3:8" ht="15" customHeight="1">
      <c r="C1854" s="275"/>
      <c r="D1854" s="275"/>
      <c r="E1854" s="275"/>
      <c r="F1854" s="275"/>
      <c r="G1854" s="275"/>
      <c r="H1854" s="275"/>
    </row>
    <row r="1855" spans="3:8" ht="15" customHeight="1">
      <c r="C1855" s="275"/>
      <c r="D1855" s="275"/>
      <c r="E1855" s="275"/>
      <c r="F1855" s="275"/>
      <c r="G1855" s="275"/>
      <c r="H1855" s="275"/>
    </row>
    <row r="1856" spans="3:8" ht="15" customHeight="1">
      <c r="C1856" s="275"/>
      <c r="D1856" s="275"/>
      <c r="E1856" s="275"/>
      <c r="F1856" s="275"/>
      <c r="G1856" s="275"/>
      <c r="H1856" s="275"/>
    </row>
    <row r="1857" spans="3:8" ht="15" customHeight="1">
      <c r="C1857" s="275"/>
      <c r="D1857" s="275"/>
      <c r="E1857" s="275"/>
      <c r="F1857" s="275"/>
      <c r="G1857" s="275"/>
      <c r="H1857" s="275"/>
    </row>
    <row r="1858" spans="3:8" ht="15" customHeight="1">
      <c r="C1858" s="275"/>
      <c r="D1858" s="275"/>
      <c r="E1858" s="275"/>
      <c r="F1858" s="275"/>
      <c r="G1858" s="275"/>
      <c r="H1858" s="275"/>
    </row>
    <row r="1859" spans="3:8" ht="15" customHeight="1">
      <c r="C1859" s="275"/>
      <c r="D1859" s="275"/>
      <c r="E1859" s="275"/>
      <c r="F1859" s="275"/>
      <c r="G1859" s="275"/>
      <c r="H1859" s="275"/>
    </row>
    <row r="1860" spans="3:8" ht="15" customHeight="1">
      <c r="C1860" s="275"/>
      <c r="D1860" s="275"/>
      <c r="E1860" s="275"/>
      <c r="F1860" s="275"/>
      <c r="G1860" s="275"/>
      <c r="H1860" s="275"/>
    </row>
    <row r="1861" spans="3:8" ht="15" customHeight="1">
      <c r="C1861" s="275"/>
      <c r="D1861" s="275"/>
      <c r="E1861" s="275"/>
      <c r="F1861" s="275"/>
      <c r="G1861" s="275"/>
      <c r="H1861" s="275"/>
    </row>
    <row r="1862" spans="3:8" ht="15" customHeight="1">
      <c r="C1862" s="275"/>
      <c r="D1862" s="275"/>
      <c r="E1862" s="275"/>
      <c r="F1862" s="275"/>
      <c r="G1862" s="275"/>
      <c r="H1862" s="275"/>
    </row>
    <row r="1863" spans="3:8" ht="15" customHeight="1">
      <c r="C1863" s="275"/>
      <c r="D1863" s="275"/>
      <c r="E1863" s="275"/>
      <c r="F1863" s="275"/>
      <c r="G1863" s="275"/>
      <c r="H1863" s="275"/>
    </row>
    <row r="1864" spans="3:8" ht="15" customHeight="1">
      <c r="C1864" s="275"/>
      <c r="D1864" s="275"/>
      <c r="E1864" s="275"/>
      <c r="F1864" s="275"/>
      <c r="G1864" s="275"/>
      <c r="H1864" s="275"/>
    </row>
    <row r="1865" spans="3:8" ht="15" customHeight="1">
      <c r="C1865" s="275"/>
      <c r="D1865" s="275"/>
      <c r="E1865" s="275"/>
      <c r="F1865" s="275"/>
      <c r="G1865" s="275"/>
      <c r="H1865" s="275"/>
    </row>
    <row r="1866" spans="3:8" ht="15" customHeight="1">
      <c r="C1866" s="275"/>
      <c r="D1866" s="275"/>
      <c r="E1866" s="275"/>
      <c r="F1866" s="275"/>
      <c r="G1866" s="275"/>
      <c r="H1866" s="275"/>
    </row>
    <row r="1867" spans="3:8" ht="15" customHeight="1">
      <c r="C1867" s="275"/>
      <c r="D1867" s="275"/>
      <c r="E1867" s="275"/>
      <c r="F1867" s="275"/>
      <c r="G1867" s="275"/>
      <c r="H1867" s="275"/>
    </row>
    <row r="1868" spans="3:8" ht="15" customHeight="1">
      <c r="C1868" s="275"/>
      <c r="D1868" s="275"/>
      <c r="E1868" s="275"/>
      <c r="F1868" s="275"/>
      <c r="G1868" s="275"/>
      <c r="H1868" s="275"/>
    </row>
    <row r="1869" spans="3:8" ht="15" customHeight="1">
      <c r="C1869" s="275"/>
      <c r="D1869" s="275"/>
      <c r="E1869" s="275"/>
      <c r="F1869" s="275"/>
      <c r="G1869" s="275"/>
      <c r="H1869" s="275"/>
    </row>
    <row r="1870" spans="3:8" ht="15" customHeight="1">
      <c r="C1870" s="275"/>
      <c r="D1870" s="275"/>
      <c r="E1870" s="275"/>
      <c r="F1870" s="275"/>
      <c r="G1870" s="275"/>
      <c r="H1870" s="275"/>
    </row>
    <row r="1871" spans="3:8" ht="15" customHeight="1">
      <c r="C1871" s="275"/>
      <c r="D1871" s="275"/>
      <c r="E1871" s="275"/>
      <c r="F1871" s="275"/>
      <c r="G1871" s="275"/>
      <c r="H1871" s="275"/>
    </row>
    <row r="1872" spans="3:8" ht="15" customHeight="1">
      <c r="C1872" s="275"/>
      <c r="D1872" s="275"/>
      <c r="E1872" s="275"/>
      <c r="F1872" s="275"/>
      <c r="G1872" s="275"/>
      <c r="H1872" s="275"/>
    </row>
    <row r="1873" spans="3:8" ht="15" customHeight="1">
      <c r="C1873" s="275"/>
      <c r="D1873" s="275"/>
      <c r="E1873" s="275"/>
      <c r="F1873" s="275"/>
      <c r="G1873" s="275"/>
      <c r="H1873" s="275"/>
    </row>
    <row r="1874" spans="3:8" ht="15" customHeight="1">
      <c r="C1874" s="275"/>
      <c r="D1874" s="275"/>
      <c r="E1874" s="275"/>
      <c r="F1874" s="275"/>
      <c r="G1874" s="275"/>
      <c r="H1874" s="275"/>
    </row>
    <row r="1875" spans="3:8" ht="15" customHeight="1">
      <c r="C1875" s="275"/>
      <c r="D1875" s="275"/>
      <c r="E1875" s="275"/>
      <c r="F1875" s="275"/>
      <c r="G1875" s="275"/>
      <c r="H1875" s="275"/>
    </row>
    <row r="1876" spans="3:8" ht="15" customHeight="1">
      <c r="C1876" s="275"/>
      <c r="D1876" s="275"/>
      <c r="E1876" s="275"/>
      <c r="F1876" s="275"/>
      <c r="G1876" s="275"/>
      <c r="H1876" s="275"/>
    </row>
    <row r="1877" spans="3:8" ht="15" customHeight="1">
      <c r="C1877" s="275"/>
      <c r="D1877" s="275"/>
      <c r="E1877" s="275"/>
      <c r="F1877" s="275"/>
      <c r="G1877" s="275"/>
      <c r="H1877" s="275"/>
    </row>
    <row r="1878" spans="3:8" ht="15" customHeight="1">
      <c r="C1878" s="275"/>
      <c r="D1878" s="275"/>
      <c r="E1878" s="275"/>
      <c r="F1878" s="275"/>
      <c r="G1878" s="275"/>
      <c r="H1878" s="275"/>
    </row>
    <row r="1879" spans="3:8" ht="15" customHeight="1">
      <c r="C1879" s="275"/>
      <c r="D1879" s="275"/>
      <c r="E1879" s="275"/>
      <c r="F1879" s="275"/>
      <c r="G1879" s="275"/>
      <c r="H1879" s="275"/>
    </row>
    <row r="1880" spans="3:8" ht="15" customHeight="1">
      <c r="C1880" s="275"/>
      <c r="D1880" s="275"/>
      <c r="E1880" s="275"/>
      <c r="F1880" s="275"/>
      <c r="G1880" s="275"/>
      <c r="H1880" s="275"/>
    </row>
    <row r="1881" spans="3:8" ht="15" customHeight="1">
      <c r="C1881" s="275"/>
      <c r="D1881" s="275"/>
      <c r="E1881" s="275"/>
      <c r="F1881" s="275"/>
      <c r="G1881" s="275"/>
      <c r="H1881" s="275"/>
    </row>
    <row r="1882" spans="3:8" ht="15" customHeight="1">
      <c r="C1882" s="275"/>
      <c r="D1882" s="275"/>
      <c r="E1882" s="275"/>
      <c r="F1882" s="275"/>
      <c r="G1882" s="275"/>
      <c r="H1882" s="275"/>
    </row>
    <row r="1883" spans="3:8" ht="15" customHeight="1">
      <c r="C1883" s="275"/>
      <c r="D1883" s="275"/>
      <c r="E1883" s="275"/>
      <c r="F1883" s="275"/>
      <c r="G1883" s="275"/>
      <c r="H1883" s="275"/>
    </row>
    <row r="1884" spans="3:8" ht="15" customHeight="1">
      <c r="C1884" s="275"/>
      <c r="D1884" s="275"/>
      <c r="E1884" s="275"/>
      <c r="F1884" s="275"/>
      <c r="G1884" s="275"/>
      <c r="H1884" s="275"/>
    </row>
    <row r="1885" spans="3:8" ht="15" customHeight="1">
      <c r="C1885" s="275"/>
      <c r="D1885" s="275"/>
      <c r="E1885" s="275"/>
      <c r="F1885" s="275"/>
      <c r="G1885" s="275"/>
      <c r="H1885" s="275"/>
    </row>
    <row r="1886" spans="3:8" ht="15" customHeight="1">
      <c r="C1886" s="275"/>
      <c r="D1886" s="275"/>
      <c r="E1886" s="275"/>
      <c r="F1886" s="275"/>
      <c r="G1886" s="275"/>
      <c r="H1886" s="275"/>
    </row>
    <row r="1887" spans="3:8" ht="15" customHeight="1">
      <c r="C1887" s="275"/>
      <c r="D1887" s="275"/>
      <c r="E1887" s="275"/>
      <c r="F1887" s="275"/>
      <c r="G1887" s="275"/>
      <c r="H1887" s="275"/>
    </row>
    <row r="1888" spans="3:8" ht="15" customHeight="1">
      <c r="C1888" s="275"/>
      <c r="D1888" s="275"/>
      <c r="E1888" s="275"/>
      <c r="F1888" s="275"/>
      <c r="G1888" s="275"/>
      <c r="H1888" s="275"/>
    </row>
    <row r="1889" spans="3:8" ht="15" customHeight="1">
      <c r="C1889" s="275"/>
      <c r="D1889" s="275"/>
      <c r="E1889" s="275"/>
      <c r="F1889" s="275"/>
      <c r="G1889" s="275"/>
      <c r="H1889" s="275"/>
    </row>
    <row r="1890" spans="3:8" ht="15" customHeight="1">
      <c r="C1890" s="275"/>
      <c r="D1890" s="275"/>
      <c r="E1890" s="275"/>
      <c r="F1890" s="275"/>
      <c r="G1890" s="275"/>
      <c r="H1890" s="275"/>
    </row>
    <row r="1891" spans="3:8" ht="15" customHeight="1">
      <c r="C1891" s="275"/>
      <c r="D1891" s="275"/>
      <c r="E1891" s="275"/>
      <c r="F1891" s="275"/>
      <c r="G1891" s="275"/>
      <c r="H1891" s="275"/>
    </row>
    <row r="1892" spans="3:8" ht="15" customHeight="1">
      <c r="C1892" s="275"/>
      <c r="D1892" s="275"/>
      <c r="E1892" s="275"/>
      <c r="F1892" s="275"/>
      <c r="G1892" s="275"/>
      <c r="H1892" s="275"/>
    </row>
    <row r="1893" spans="3:8" ht="15" customHeight="1">
      <c r="C1893" s="275"/>
      <c r="D1893" s="275"/>
      <c r="E1893" s="275"/>
      <c r="F1893" s="275"/>
      <c r="G1893" s="275"/>
      <c r="H1893" s="275"/>
    </row>
    <row r="1894" spans="3:8" ht="15" customHeight="1">
      <c r="C1894" s="275"/>
      <c r="D1894" s="275"/>
      <c r="E1894" s="275"/>
      <c r="F1894" s="275"/>
      <c r="G1894" s="275"/>
      <c r="H1894" s="275"/>
    </row>
    <row r="1895" spans="3:8" ht="15" customHeight="1">
      <c r="C1895" s="275"/>
      <c r="D1895" s="275"/>
      <c r="E1895" s="275"/>
      <c r="F1895" s="275"/>
      <c r="G1895" s="275"/>
      <c r="H1895" s="275"/>
    </row>
    <row r="1896" spans="3:8" ht="15" customHeight="1">
      <c r="C1896" s="275"/>
      <c r="D1896" s="275"/>
      <c r="E1896" s="275"/>
      <c r="F1896" s="275"/>
      <c r="G1896" s="275"/>
      <c r="H1896" s="275"/>
    </row>
    <row r="1897" spans="3:8" ht="15" customHeight="1">
      <c r="C1897" s="275"/>
      <c r="D1897" s="275"/>
      <c r="E1897" s="275"/>
      <c r="F1897" s="275"/>
      <c r="G1897" s="275"/>
      <c r="H1897" s="275"/>
    </row>
    <row r="1898" spans="3:8" ht="15" customHeight="1">
      <c r="C1898" s="275"/>
      <c r="D1898" s="275"/>
      <c r="E1898" s="275"/>
      <c r="F1898" s="275"/>
      <c r="G1898" s="275"/>
      <c r="H1898" s="275"/>
    </row>
    <row r="1899" spans="3:8" ht="15" customHeight="1">
      <c r="C1899" s="275"/>
      <c r="D1899" s="275"/>
      <c r="E1899" s="275"/>
      <c r="F1899" s="275"/>
      <c r="G1899" s="275"/>
      <c r="H1899" s="275"/>
    </row>
    <row r="1900" spans="3:8" ht="15" customHeight="1">
      <c r="C1900" s="275"/>
      <c r="D1900" s="275"/>
      <c r="E1900" s="275"/>
      <c r="F1900" s="275"/>
      <c r="G1900" s="275"/>
      <c r="H1900" s="275"/>
    </row>
    <row r="1901" spans="3:8" ht="15" customHeight="1">
      <c r="C1901" s="275"/>
      <c r="D1901" s="275"/>
      <c r="E1901" s="275"/>
      <c r="F1901" s="275"/>
      <c r="G1901" s="275"/>
      <c r="H1901" s="275"/>
    </row>
    <row r="1902" spans="3:8" ht="15" customHeight="1">
      <c r="C1902" s="275"/>
      <c r="D1902" s="275"/>
      <c r="E1902" s="275"/>
      <c r="F1902" s="275"/>
      <c r="G1902" s="275"/>
      <c r="H1902" s="275"/>
    </row>
    <row r="1903" spans="3:8" ht="15" customHeight="1">
      <c r="C1903" s="275"/>
      <c r="D1903" s="275"/>
      <c r="E1903" s="275"/>
      <c r="F1903" s="275"/>
      <c r="G1903" s="275"/>
      <c r="H1903" s="275"/>
    </row>
    <row r="1904" spans="3:8" ht="15" customHeight="1">
      <c r="C1904" s="275"/>
      <c r="D1904" s="275"/>
      <c r="E1904" s="275"/>
      <c r="F1904" s="275"/>
      <c r="G1904" s="275"/>
      <c r="H1904" s="275"/>
    </row>
    <row r="1905" spans="3:8" ht="15" customHeight="1">
      <c r="C1905" s="275"/>
      <c r="D1905" s="275"/>
      <c r="E1905" s="275"/>
      <c r="F1905" s="275"/>
      <c r="G1905" s="275"/>
      <c r="H1905" s="275"/>
    </row>
    <row r="1906" spans="3:8" ht="15" customHeight="1">
      <c r="C1906" s="275"/>
      <c r="D1906" s="275"/>
      <c r="E1906" s="275"/>
      <c r="F1906" s="275"/>
      <c r="G1906" s="275"/>
      <c r="H1906" s="275"/>
    </row>
    <row r="1907" spans="3:8" ht="15" customHeight="1">
      <c r="C1907" s="275"/>
      <c r="D1907" s="275"/>
      <c r="E1907" s="275"/>
      <c r="F1907" s="275"/>
      <c r="G1907" s="275"/>
      <c r="H1907" s="275"/>
    </row>
    <row r="1908" spans="3:8" ht="15" customHeight="1">
      <c r="C1908" s="275"/>
      <c r="D1908" s="275"/>
      <c r="E1908" s="275"/>
      <c r="F1908" s="275"/>
      <c r="G1908" s="275"/>
      <c r="H1908" s="275"/>
    </row>
    <row r="1909" spans="3:8" ht="15" customHeight="1">
      <c r="C1909" s="275"/>
      <c r="D1909" s="275"/>
      <c r="E1909" s="275"/>
      <c r="F1909" s="275"/>
      <c r="G1909" s="275"/>
      <c r="H1909" s="275"/>
    </row>
    <row r="1910" spans="3:8" ht="15" customHeight="1">
      <c r="C1910" s="275"/>
      <c r="D1910" s="275"/>
      <c r="E1910" s="275"/>
      <c r="F1910" s="275"/>
      <c r="G1910" s="275"/>
      <c r="H1910" s="275"/>
    </row>
    <row r="1911" spans="3:8" ht="15" customHeight="1">
      <c r="C1911" s="275"/>
      <c r="D1911" s="275"/>
      <c r="E1911" s="275"/>
      <c r="F1911" s="275"/>
      <c r="G1911" s="275"/>
      <c r="H1911" s="275"/>
    </row>
    <row r="1912" spans="3:8" ht="15" customHeight="1">
      <c r="C1912" s="275"/>
      <c r="D1912" s="275"/>
      <c r="E1912" s="275"/>
      <c r="F1912" s="275"/>
      <c r="G1912" s="275"/>
      <c r="H1912" s="275"/>
    </row>
    <row r="1913" spans="3:8" ht="15" customHeight="1">
      <c r="C1913" s="275"/>
      <c r="D1913" s="275"/>
      <c r="E1913" s="275"/>
      <c r="F1913" s="275"/>
      <c r="G1913" s="275"/>
      <c r="H1913" s="275"/>
    </row>
    <row r="1914" spans="3:8" ht="15" customHeight="1">
      <c r="C1914" s="275"/>
      <c r="D1914" s="275"/>
      <c r="E1914" s="275"/>
      <c r="F1914" s="275"/>
      <c r="G1914" s="275"/>
      <c r="H1914" s="275"/>
    </row>
    <row r="1915" spans="3:8" ht="15" customHeight="1">
      <c r="C1915" s="275"/>
      <c r="D1915" s="275"/>
      <c r="E1915" s="275"/>
      <c r="F1915" s="275"/>
      <c r="G1915" s="275"/>
      <c r="H1915" s="275"/>
    </row>
    <row r="1916" spans="3:8" ht="15" customHeight="1">
      <c r="C1916" s="275"/>
      <c r="D1916" s="275"/>
      <c r="E1916" s="275"/>
      <c r="F1916" s="275"/>
      <c r="G1916" s="275"/>
      <c r="H1916" s="275"/>
    </row>
    <row r="1917" spans="3:8" ht="15" customHeight="1">
      <c r="C1917" s="275"/>
      <c r="D1917" s="275"/>
      <c r="E1917" s="275"/>
      <c r="F1917" s="275"/>
      <c r="G1917" s="275"/>
      <c r="H1917" s="275"/>
    </row>
    <row r="1918" spans="3:8" ht="15" customHeight="1">
      <c r="C1918" s="275"/>
      <c r="D1918" s="275"/>
      <c r="E1918" s="275"/>
      <c r="F1918" s="275"/>
      <c r="G1918" s="275"/>
      <c r="H1918" s="275"/>
    </row>
    <row r="1919" spans="3:8" ht="15" customHeight="1">
      <c r="C1919" s="275"/>
      <c r="D1919" s="275"/>
      <c r="E1919" s="275"/>
      <c r="F1919" s="275"/>
      <c r="G1919" s="275"/>
      <c r="H1919" s="275"/>
    </row>
    <row r="1920" spans="3:8" ht="15" customHeight="1">
      <c r="C1920" s="275"/>
      <c r="D1920" s="275"/>
      <c r="E1920" s="275"/>
      <c r="F1920" s="275"/>
      <c r="G1920" s="275"/>
      <c r="H1920" s="275"/>
    </row>
    <row r="1921" spans="3:8" ht="15" customHeight="1">
      <c r="C1921" s="275"/>
      <c r="D1921" s="275"/>
      <c r="E1921" s="275"/>
      <c r="F1921" s="275"/>
      <c r="G1921" s="275"/>
      <c r="H1921" s="275"/>
    </row>
    <row r="1922" spans="3:8" ht="15" customHeight="1">
      <c r="C1922" s="275"/>
      <c r="D1922" s="275"/>
      <c r="E1922" s="275"/>
      <c r="F1922" s="275"/>
      <c r="G1922" s="275"/>
      <c r="H1922" s="275"/>
    </row>
    <row r="1923" spans="3:8" ht="15" customHeight="1">
      <c r="C1923" s="275"/>
      <c r="D1923" s="275"/>
      <c r="E1923" s="275"/>
      <c r="F1923" s="275"/>
      <c r="G1923" s="275"/>
      <c r="H1923" s="275"/>
    </row>
    <row r="1924" spans="3:8" ht="15" customHeight="1">
      <c r="C1924" s="275"/>
      <c r="D1924" s="275"/>
      <c r="E1924" s="275"/>
      <c r="F1924" s="275"/>
      <c r="G1924" s="275"/>
      <c r="H1924" s="275"/>
    </row>
    <row r="1925" spans="3:8" ht="15" customHeight="1">
      <c r="C1925" s="275"/>
      <c r="D1925" s="275"/>
      <c r="E1925" s="275"/>
      <c r="F1925" s="275"/>
      <c r="G1925" s="275"/>
      <c r="H1925" s="275"/>
    </row>
    <row r="1926" spans="3:8" ht="15" customHeight="1">
      <c r="C1926" s="275"/>
      <c r="D1926" s="275"/>
      <c r="E1926" s="275"/>
      <c r="F1926" s="275"/>
      <c r="G1926" s="275"/>
      <c r="H1926" s="275"/>
    </row>
    <row r="1927" spans="3:8" ht="15" customHeight="1">
      <c r="C1927" s="275"/>
      <c r="D1927" s="275"/>
      <c r="E1927" s="275"/>
      <c r="F1927" s="275"/>
      <c r="G1927" s="275"/>
      <c r="H1927" s="275"/>
    </row>
    <row r="1928" spans="3:8" ht="15" customHeight="1">
      <c r="C1928" s="275"/>
      <c r="D1928" s="275"/>
      <c r="E1928" s="275"/>
      <c r="F1928" s="275"/>
      <c r="G1928" s="275"/>
      <c r="H1928" s="275"/>
    </row>
    <row r="1929" spans="3:8" ht="15" customHeight="1">
      <c r="C1929" s="275"/>
      <c r="D1929" s="275"/>
      <c r="E1929" s="275"/>
      <c r="F1929" s="275"/>
      <c r="G1929" s="275"/>
      <c r="H1929" s="275"/>
    </row>
    <row r="1930" spans="3:8" ht="15" customHeight="1">
      <c r="C1930" s="275"/>
      <c r="D1930" s="275"/>
      <c r="E1930" s="275"/>
      <c r="F1930" s="275"/>
      <c r="G1930" s="275"/>
      <c r="H1930" s="275"/>
    </row>
    <row r="1931" spans="3:8" ht="15" customHeight="1">
      <c r="C1931" s="275"/>
      <c r="D1931" s="275"/>
      <c r="E1931" s="275"/>
      <c r="F1931" s="275"/>
      <c r="G1931" s="275"/>
      <c r="H1931" s="275"/>
    </row>
    <row r="1932" spans="3:8" ht="15" customHeight="1">
      <c r="C1932" s="275"/>
      <c r="D1932" s="275"/>
      <c r="E1932" s="275"/>
      <c r="F1932" s="275"/>
      <c r="G1932" s="275"/>
      <c r="H1932" s="275"/>
    </row>
    <row r="1933" spans="3:8" ht="15" customHeight="1">
      <c r="C1933" s="275"/>
      <c r="D1933" s="275"/>
      <c r="E1933" s="275"/>
      <c r="F1933" s="275"/>
      <c r="G1933" s="275"/>
      <c r="H1933" s="275"/>
    </row>
    <row r="1934" spans="3:8" ht="15" customHeight="1">
      <c r="C1934" s="275"/>
      <c r="D1934" s="275"/>
      <c r="E1934" s="275"/>
      <c r="F1934" s="275"/>
      <c r="G1934" s="275"/>
      <c r="H1934" s="275"/>
    </row>
    <row r="1935" spans="3:8" ht="15" customHeight="1">
      <c r="C1935" s="275"/>
      <c r="D1935" s="275"/>
      <c r="E1935" s="275"/>
      <c r="F1935" s="275"/>
      <c r="G1935" s="275"/>
      <c r="H1935" s="275"/>
    </row>
    <row r="1936" spans="3:8" ht="15" customHeight="1">
      <c r="C1936" s="275"/>
      <c r="D1936" s="275"/>
      <c r="E1936" s="275"/>
      <c r="F1936" s="275"/>
      <c r="G1936" s="275"/>
      <c r="H1936" s="275"/>
    </row>
    <row r="1937" spans="3:8" ht="15" customHeight="1">
      <c r="C1937" s="275"/>
      <c r="D1937" s="275"/>
      <c r="E1937" s="275"/>
      <c r="F1937" s="275"/>
      <c r="G1937" s="275"/>
      <c r="H1937" s="275"/>
    </row>
    <row r="1938" spans="3:8" ht="15" customHeight="1">
      <c r="C1938" s="275"/>
      <c r="D1938" s="275"/>
      <c r="E1938" s="275"/>
      <c r="F1938" s="275"/>
      <c r="G1938" s="275"/>
      <c r="H1938" s="275"/>
    </row>
    <row r="1939" spans="3:8" ht="15" customHeight="1">
      <c r="C1939" s="275"/>
      <c r="D1939" s="275"/>
      <c r="E1939" s="275"/>
      <c r="F1939" s="275"/>
      <c r="G1939" s="275"/>
      <c r="H1939" s="275"/>
    </row>
    <row r="1940" spans="3:8" ht="15" customHeight="1">
      <c r="C1940" s="275"/>
      <c r="D1940" s="275"/>
      <c r="E1940" s="275"/>
      <c r="F1940" s="275"/>
      <c r="G1940" s="275"/>
      <c r="H1940" s="275"/>
    </row>
    <row r="1941" spans="3:8" ht="15" customHeight="1">
      <c r="C1941" s="275"/>
      <c r="D1941" s="275"/>
      <c r="E1941" s="275"/>
      <c r="F1941" s="275"/>
      <c r="G1941" s="275"/>
      <c r="H1941" s="275"/>
    </row>
    <row r="1942" spans="3:8" ht="15" customHeight="1">
      <c r="C1942" s="275"/>
      <c r="D1942" s="275"/>
      <c r="E1942" s="275"/>
      <c r="F1942" s="275"/>
      <c r="G1942" s="275"/>
      <c r="H1942" s="275"/>
    </row>
    <row r="1943" spans="3:8" ht="15" customHeight="1">
      <c r="C1943" s="275"/>
      <c r="D1943" s="275"/>
      <c r="E1943" s="275"/>
      <c r="F1943" s="275"/>
      <c r="G1943" s="275"/>
      <c r="H1943" s="275"/>
    </row>
    <row r="1944" spans="3:8" ht="15" customHeight="1">
      <c r="C1944" s="275"/>
      <c r="D1944" s="275"/>
      <c r="E1944" s="275"/>
      <c r="F1944" s="275"/>
      <c r="G1944" s="275"/>
      <c r="H1944" s="275"/>
    </row>
    <row r="1945" spans="3:8" ht="15" customHeight="1">
      <c r="C1945" s="275"/>
      <c r="D1945" s="275"/>
      <c r="E1945" s="275"/>
      <c r="F1945" s="275"/>
      <c r="G1945" s="275"/>
      <c r="H1945" s="275"/>
    </row>
    <row r="1946" spans="3:8" ht="15" customHeight="1">
      <c r="C1946" s="275"/>
      <c r="D1946" s="275"/>
      <c r="E1946" s="275"/>
      <c r="F1946" s="275"/>
      <c r="G1946" s="275"/>
      <c r="H1946" s="275"/>
    </row>
    <row r="1947" spans="3:8" ht="15" customHeight="1">
      <c r="C1947" s="275"/>
      <c r="D1947" s="275"/>
      <c r="E1947" s="275"/>
      <c r="F1947" s="275"/>
      <c r="G1947" s="275"/>
      <c r="H1947" s="275"/>
    </row>
    <row r="1948" spans="3:8" ht="15" customHeight="1">
      <c r="C1948" s="275"/>
      <c r="D1948" s="275"/>
      <c r="E1948" s="275"/>
      <c r="F1948" s="275"/>
      <c r="G1948" s="275"/>
      <c r="H1948" s="275"/>
    </row>
    <row r="1949" spans="3:8" ht="15" customHeight="1">
      <c r="C1949" s="275"/>
      <c r="D1949" s="275"/>
      <c r="E1949" s="275"/>
      <c r="F1949" s="275"/>
      <c r="G1949" s="275"/>
      <c r="H1949" s="275"/>
    </row>
    <row r="1950" spans="3:8" ht="15" customHeight="1">
      <c r="C1950" s="275"/>
      <c r="D1950" s="275"/>
      <c r="E1950" s="275"/>
      <c r="F1950" s="275"/>
      <c r="G1950" s="275"/>
      <c r="H1950" s="275"/>
    </row>
    <row r="1951" spans="3:8" ht="15" customHeight="1">
      <c r="C1951" s="275"/>
      <c r="D1951" s="275"/>
      <c r="E1951" s="275"/>
      <c r="F1951" s="275"/>
      <c r="G1951" s="275"/>
      <c r="H1951" s="275"/>
    </row>
    <row r="1952" spans="3:8" ht="15" customHeight="1">
      <c r="C1952" s="275"/>
      <c r="D1952" s="275"/>
      <c r="E1952" s="275"/>
      <c r="F1952" s="275"/>
      <c r="G1952" s="275"/>
      <c r="H1952" s="275"/>
    </row>
    <row r="1953" spans="3:8" ht="15" customHeight="1">
      <c r="C1953" s="275"/>
      <c r="D1953" s="275"/>
      <c r="E1953" s="275"/>
      <c r="F1953" s="275"/>
      <c r="G1953" s="275"/>
      <c r="H1953" s="275"/>
    </row>
    <row r="1954" spans="3:8" ht="15" customHeight="1">
      <c r="C1954" s="275"/>
      <c r="D1954" s="275"/>
      <c r="E1954" s="275"/>
      <c r="F1954" s="275"/>
      <c r="G1954" s="275"/>
      <c r="H1954" s="275"/>
    </row>
    <row r="1955" spans="3:8" ht="15" customHeight="1">
      <c r="C1955" s="275"/>
      <c r="D1955" s="275"/>
      <c r="E1955" s="275"/>
      <c r="F1955" s="275"/>
      <c r="G1955" s="275"/>
      <c r="H1955" s="275"/>
    </row>
    <row r="1956" spans="3:8" ht="15" customHeight="1">
      <c r="C1956" s="275"/>
      <c r="D1956" s="275"/>
      <c r="E1956" s="275"/>
      <c r="F1956" s="275"/>
      <c r="G1956" s="275"/>
      <c r="H1956" s="275"/>
    </row>
    <row r="1957" spans="3:8" ht="15" customHeight="1">
      <c r="C1957" s="275"/>
      <c r="D1957" s="275"/>
      <c r="E1957" s="275"/>
      <c r="F1957" s="275"/>
      <c r="G1957" s="275"/>
      <c r="H1957" s="275"/>
    </row>
    <row r="1958" spans="3:8" ht="15" customHeight="1">
      <c r="C1958" s="275"/>
      <c r="D1958" s="275"/>
      <c r="E1958" s="275"/>
      <c r="F1958" s="275"/>
      <c r="G1958" s="275"/>
      <c r="H1958" s="275"/>
    </row>
    <row r="1959" spans="3:8" ht="15" customHeight="1">
      <c r="C1959" s="275"/>
      <c r="D1959" s="275"/>
      <c r="E1959" s="275"/>
      <c r="F1959" s="275"/>
      <c r="G1959" s="275"/>
      <c r="H1959" s="275"/>
    </row>
    <row r="1960" spans="3:8" ht="15" customHeight="1">
      <c r="C1960" s="275"/>
      <c r="D1960" s="275"/>
      <c r="E1960" s="275"/>
      <c r="F1960" s="275"/>
      <c r="G1960" s="275"/>
      <c r="H1960" s="275"/>
    </row>
    <row r="1961" spans="3:8" ht="15" customHeight="1">
      <c r="C1961" s="275"/>
      <c r="D1961" s="275"/>
      <c r="E1961" s="275"/>
      <c r="F1961" s="275"/>
      <c r="G1961" s="275"/>
      <c r="H1961" s="275"/>
    </row>
    <row r="1962" spans="3:8" ht="15" customHeight="1">
      <c r="C1962" s="275"/>
      <c r="D1962" s="275"/>
      <c r="E1962" s="275"/>
      <c r="F1962" s="275"/>
      <c r="G1962" s="275"/>
      <c r="H1962" s="275"/>
    </row>
    <row r="1963" spans="3:8" ht="15" customHeight="1">
      <c r="C1963" s="275"/>
      <c r="D1963" s="275"/>
      <c r="E1963" s="275"/>
      <c r="F1963" s="275"/>
      <c r="G1963" s="275"/>
      <c r="H1963" s="275"/>
    </row>
    <row r="1964" spans="3:8" ht="15" customHeight="1">
      <c r="C1964" s="275"/>
      <c r="D1964" s="275"/>
      <c r="E1964" s="275"/>
      <c r="F1964" s="275"/>
      <c r="G1964" s="275"/>
      <c r="H1964" s="275"/>
    </row>
    <row r="1965" spans="3:8" ht="15" customHeight="1">
      <c r="C1965" s="275"/>
      <c r="D1965" s="275"/>
      <c r="E1965" s="275"/>
      <c r="F1965" s="275"/>
      <c r="G1965" s="275"/>
      <c r="H1965" s="275"/>
    </row>
    <row r="1966" spans="3:8" ht="15" customHeight="1">
      <c r="C1966" s="275"/>
      <c r="D1966" s="275"/>
      <c r="E1966" s="275"/>
      <c r="F1966" s="275"/>
      <c r="G1966" s="275"/>
      <c r="H1966" s="275"/>
    </row>
    <row r="1967" spans="3:8" ht="15" customHeight="1">
      <c r="C1967" s="275"/>
      <c r="D1967" s="275"/>
      <c r="E1967" s="275"/>
      <c r="F1967" s="275"/>
      <c r="G1967" s="275"/>
      <c r="H1967" s="275"/>
    </row>
    <row r="1968" spans="3:8" ht="15" customHeight="1">
      <c r="C1968" s="275"/>
      <c r="D1968" s="275"/>
      <c r="E1968" s="275"/>
      <c r="F1968" s="275"/>
      <c r="G1968" s="275"/>
      <c r="H1968" s="275"/>
    </row>
    <row r="1969" spans="3:8" ht="15" customHeight="1">
      <c r="C1969" s="275"/>
      <c r="D1969" s="275"/>
      <c r="E1969" s="275"/>
      <c r="F1969" s="275"/>
      <c r="G1969" s="275"/>
      <c r="H1969" s="275"/>
    </row>
    <row r="1970" spans="3:8" ht="15" customHeight="1">
      <c r="C1970" s="275"/>
      <c r="D1970" s="275"/>
      <c r="E1970" s="275"/>
      <c r="F1970" s="275"/>
      <c r="G1970" s="275"/>
      <c r="H1970" s="275"/>
    </row>
    <row r="1971" spans="3:8" ht="15" customHeight="1">
      <c r="C1971" s="275"/>
      <c r="D1971" s="275"/>
      <c r="E1971" s="275"/>
      <c r="F1971" s="275"/>
      <c r="G1971" s="275"/>
      <c r="H1971" s="275"/>
    </row>
    <row r="1972" spans="3:8" ht="15" customHeight="1">
      <c r="C1972" s="275"/>
      <c r="D1972" s="275"/>
      <c r="E1972" s="275"/>
      <c r="F1972" s="275"/>
      <c r="G1972" s="275"/>
      <c r="H1972" s="275"/>
    </row>
    <row r="1973" spans="3:8" ht="15" customHeight="1">
      <c r="C1973" s="275"/>
      <c r="D1973" s="275"/>
      <c r="E1973" s="275"/>
      <c r="F1973" s="275"/>
      <c r="G1973" s="275"/>
      <c r="H1973" s="275"/>
    </row>
    <row r="1974" spans="3:8" ht="15" customHeight="1">
      <c r="C1974" s="275"/>
      <c r="D1974" s="275"/>
      <c r="E1974" s="275"/>
      <c r="F1974" s="275"/>
      <c r="G1974" s="275"/>
      <c r="H1974" s="275"/>
    </row>
    <row r="1975" spans="3:8" ht="15" customHeight="1">
      <c r="C1975" s="275"/>
      <c r="D1975" s="275"/>
      <c r="E1975" s="275"/>
      <c r="F1975" s="275"/>
      <c r="G1975" s="275"/>
      <c r="H1975" s="275"/>
    </row>
    <row r="1976" spans="3:8" ht="15" customHeight="1">
      <c r="C1976" s="275"/>
      <c r="D1976" s="275"/>
      <c r="E1976" s="275"/>
      <c r="F1976" s="275"/>
      <c r="G1976" s="275"/>
      <c r="H1976" s="275"/>
    </row>
    <row r="1977" spans="3:8" ht="15" customHeight="1">
      <c r="C1977" s="275"/>
      <c r="D1977" s="275"/>
      <c r="E1977" s="275"/>
      <c r="F1977" s="275"/>
      <c r="G1977" s="275"/>
      <c r="H1977" s="275"/>
    </row>
    <row r="1978" spans="3:8" ht="15" customHeight="1">
      <c r="C1978" s="275"/>
      <c r="D1978" s="275"/>
      <c r="E1978" s="275"/>
      <c r="F1978" s="275"/>
      <c r="G1978" s="275"/>
      <c r="H1978" s="275"/>
    </row>
    <row r="1979" spans="3:8" ht="15" customHeight="1">
      <c r="C1979" s="275"/>
      <c r="D1979" s="275"/>
      <c r="E1979" s="275"/>
      <c r="F1979" s="275"/>
      <c r="G1979" s="275"/>
      <c r="H1979" s="275"/>
    </row>
    <row r="1980" spans="3:8" ht="15" customHeight="1">
      <c r="C1980" s="275"/>
      <c r="D1980" s="275"/>
      <c r="E1980" s="275"/>
      <c r="F1980" s="275"/>
      <c r="G1980" s="275"/>
      <c r="H1980" s="275"/>
    </row>
    <row r="1981" spans="3:8" ht="15" customHeight="1">
      <c r="C1981" s="275"/>
      <c r="D1981" s="275"/>
      <c r="E1981" s="275"/>
      <c r="F1981" s="275"/>
      <c r="G1981" s="275"/>
      <c r="H1981" s="275"/>
    </row>
    <row r="1982" spans="3:8" ht="15" customHeight="1">
      <c r="C1982" s="275"/>
      <c r="D1982" s="275"/>
      <c r="E1982" s="275"/>
      <c r="F1982" s="275"/>
      <c r="G1982" s="275"/>
      <c r="H1982" s="275"/>
    </row>
    <row r="1983" spans="3:8" ht="15" customHeight="1">
      <c r="C1983" s="275"/>
      <c r="D1983" s="275"/>
      <c r="E1983" s="275"/>
      <c r="F1983" s="275"/>
      <c r="G1983" s="275"/>
      <c r="H1983" s="275"/>
    </row>
    <row r="1984" spans="3:8" ht="15" customHeight="1">
      <c r="C1984" s="275"/>
      <c r="D1984" s="275"/>
      <c r="E1984" s="275"/>
      <c r="F1984" s="275"/>
      <c r="G1984" s="275"/>
      <c r="H1984" s="275"/>
    </row>
    <row r="1985" spans="3:8" ht="15" customHeight="1">
      <c r="C1985" s="275"/>
      <c r="D1985" s="275"/>
      <c r="E1985" s="275"/>
      <c r="F1985" s="275"/>
      <c r="G1985" s="275"/>
      <c r="H1985" s="275"/>
    </row>
    <row r="1986" spans="3:8" ht="15" customHeight="1">
      <c r="C1986" s="275"/>
      <c r="D1986" s="275"/>
      <c r="E1986" s="275"/>
      <c r="F1986" s="275"/>
      <c r="G1986" s="275"/>
      <c r="H1986" s="275"/>
    </row>
    <row r="1987" spans="3:8" ht="15" customHeight="1">
      <c r="C1987" s="275"/>
      <c r="D1987" s="275"/>
      <c r="E1987" s="275"/>
      <c r="F1987" s="275"/>
      <c r="G1987" s="275"/>
      <c r="H1987" s="275"/>
    </row>
    <row r="1988" spans="3:8" ht="15" customHeight="1">
      <c r="C1988" s="275"/>
      <c r="D1988" s="275"/>
      <c r="E1988" s="275"/>
      <c r="F1988" s="275"/>
      <c r="G1988" s="275"/>
      <c r="H1988" s="275"/>
    </row>
    <row r="1989" spans="3:8" ht="15" customHeight="1">
      <c r="C1989" s="275"/>
      <c r="D1989" s="275"/>
      <c r="E1989" s="275"/>
      <c r="F1989" s="275"/>
      <c r="G1989" s="275"/>
      <c r="H1989" s="275"/>
    </row>
    <row r="1990" spans="3:8" ht="15" customHeight="1">
      <c r="C1990" s="275"/>
      <c r="D1990" s="275"/>
      <c r="E1990" s="275"/>
      <c r="F1990" s="275"/>
      <c r="G1990" s="275"/>
      <c r="H1990" s="275"/>
    </row>
    <row r="1991" spans="3:8" ht="15" customHeight="1">
      <c r="C1991" s="275"/>
      <c r="D1991" s="275"/>
      <c r="E1991" s="275"/>
      <c r="F1991" s="275"/>
      <c r="G1991" s="275"/>
      <c r="H1991" s="275"/>
    </row>
    <row r="1992" spans="3:8" ht="15" customHeight="1">
      <c r="C1992" s="275"/>
      <c r="D1992" s="275"/>
      <c r="E1992" s="275"/>
      <c r="F1992" s="275"/>
      <c r="G1992" s="275"/>
      <c r="H1992" s="275"/>
    </row>
    <row r="1993" spans="3:8" ht="15" customHeight="1">
      <c r="C1993" s="275"/>
      <c r="D1993" s="275"/>
      <c r="E1993" s="275"/>
      <c r="F1993" s="275"/>
      <c r="G1993" s="275"/>
      <c r="H1993" s="275"/>
    </row>
    <row r="1994" spans="3:8" ht="15" customHeight="1">
      <c r="C1994" s="275"/>
      <c r="D1994" s="275"/>
      <c r="E1994" s="275"/>
      <c r="F1994" s="275"/>
      <c r="G1994" s="275"/>
      <c r="H1994" s="275"/>
    </row>
    <row r="1995" spans="3:8" ht="15" customHeight="1">
      <c r="C1995" s="275"/>
      <c r="D1995" s="275"/>
      <c r="E1995" s="275"/>
      <c r="F1995" s="275"/>
      <c r="G1995" s="275"/>
      <c r="H1995" s="275"/>
    </row>
    <row r="1996" spans="3:8" ht="15" customHeight="1">
      <c r="C1996" s="275"/>
      <c r="D1996" s="275"/>
      <c r="E1996" s="275"/>
      <c r="F1996" s="275"/>
      <c r="G1996" s="275"/>
      <c r="H1996" s="275"/>
    </row>
    <row r="1997" spans="3:8" ht="15" customHeight="1">
      <c r="C1997" s="275"/>
      <c r="D1997" s="275"/>
      <c r="E1997" s="275"/>
      <c r="F1997" s="275"/>
      <c r="G1997" s="275"/>
      <c r="H1997" s="275"/>
    </row>
    <row r="1998" spans="3:8" ht="15" customHeight="1">
      <c r="C1998" s="275"/>
      <c r="D1998" s="275"/>
      <c r="E1998" s="275"/>
      <c r="F1998" s="275"/>
      <c r="G1998" s="275"/>
      <c r="H1998" s="275"/>
    </row>
    <row r="1999" spans="3:8" ht="15" customHeight="1">
      <c r="C1999" s="275"/>
      <c r="D1999" s="275"/>
      <c r="E1999" s="275"/>
      <c r="F1999" s="275"/>
      <c r="G1999" s="275"/>
      <c r="H1999" s="275"/>
    </row>
    <row r="2000" spans="3:8" ht="15" customHeight="1">
      <c r="C2000" s="275"/>
      <c r="D2000" s="275"/>
      <c r="E2000" s="275"/>
      <c r="F2000" s="275"/>
      <c r="G2000" s="275"/>
      <c r="H2000" s="275"/>
    </row>
    <row r="2001" spans="3:8" ht="15" customHeight="1">
      <c r="C2001" s="275"/>
      <c r="D2001" s="275"/>
      <c r="E2001" s="275"/>
      <c r="F2001" s="275"/>
      <c r="G2001" s="275"/>
      <c r="H2001" s="275"/>
    </row>
    <row r="2002" spans="3:8" ht="15" customHeight="1">
      <c r="C2002" s="275"/>
      <c r="D2002" s="275"/>
      <c r="E2002" s="275"/>
      <c r="F2002" s="275"/>
      <c r="G2002" s="275"/>
      <c r="H2002" s="275"/>
    </row>
    <row r="2003" spans="3:8" ht="15" customHeight="1">
      <c r="C2003" s="275"/>
      <c r="D2003" s="275"/>
      <c r="E2003" s="275"/>
      <c r="F2003" s="275"/>
      <c r="G2003" s="275"/>
      <c r="H2003" s="275"/>
    </row>
    <row r="2004" spans="3:8" ht="15" customHeight="1">
      <c r="C2004" s="275"/>
      <c r="D2004" s="275"/>
      <c r="E2004" s="275"/>
      <c r="F2004" s="275"/>
      <c r="G2004" s="275"/>
      <c r="H2004" s="275"/>
    </row>
    <row r="2005" spans="3:8" ht="15" customHeight="1">
      <c r="C2005" s="275"/>
      <c r="D2005" s="275"/>
      <c r="E2005" s="275"/>
      <c r="F2005" s="275"/>
      <c r="G2005" s="275"/>
      <c r="H2005" s="275"/>
    </row>
    <row r="2006" spans="3:8" ht="15" customHeight="1">
      <c r="C2006" s="275"/>
      <c r="D2006" s="275"/>
      <c r="E2006" s="275"/>
      <c r="F2006" s="275"/>
      <c r="G2006" s="275"/>
      <c r="H2006" s="275"/>
    </row>
    <row r="2007" spans="3:8" ht="15" customHeight="1">
      <c r="C2007" s="275"/>
      <c r="D2007" s="275"/>
      <c r="E2007" s="275"/>
      <c r="F2007" s="275"/>
      <c r="G2007" s="275"/>
      <c r="H2007" s="275"/>
    </row>
    <row r="2008" spans="3:8" ht="15" customHeight="1">
      <c r="C2008" s="275"/>
      <c r="D2008" s="275"/>
      <c r="E2008" s="275"/>
      <c r="F2008" s="275"/>
      <c r="G2008" s="275"/>
      <c r="H2008" s="275"/>
    </row>
    <row r="2009" spans="3:8" ht="15" customHeight="1">
      <c r="C2009" s="275"/>
      <c r="D2009" s="275"/>
      <c r="E2009" s="275"/>
      <c r="F2009" s="275"/>
      <c r="G2009" s="275"/>
      <c r="H2009" s="275"/>
    </row>
    <row r="2010" spans="3:8" ht="15" customHeight="1">
      <c r="C2010" s="275"/>
      <c r="D2010" s="275"/>
      <c r="E2010" s="275"/>
      <c r="F2010" s="275"/>
      <c r="G2010" s="275"/>
      <c r="H2010" s="275"/>
    </row>
    <row r="2011" spans="3:8" ht="15" customHeight="1">
      <c r="C2011" s="275"/>
      <c r="D2011" s="275"/>
      <c r="E2011" s="275"/>
      <c r="F2011" s="275"/>
      <c r="G2011" s="275"/>
      <c r="H2011" s="275"/>
    </row>
    <row r="2012" spans="3:8" ht="15" customHeight="1">
      <c r="C2012" s="275"/>
      <c r="D2012" s="275"/>
      <c r="E2012" s="275"/>
      <c r="F2012" s="275"/>
      <c r="G2012" s="275"/>
      <c r="H2012" s="275"/>
    </row>
    <row r="2013" spans="3:8" ht="15" customHeight="1">
      <c r="C2013" s="275"/>
      <c r="D2013" s="275"/>
      <c r="E2013" s="275"/>
      <c r="F2013" s="275"/>
      <c r="G2013" s="275"/>
      <c r="H2013" s="275"/>
    </row>
    <row r="2014" spans="3:8" ht="15" customHeight="1">
      <c r="C2014" s="275"/>
      <c r="D2014" s="275"/>
      <c r="E2014" s="275"/>
      <c r="F2014" s="275"/>
      <c r="G2014" s="275"/>
      <c r="H2014" s="275"/>
    </row>
    <row r="2015" spans="3:8" ht="15" customHeight="1">
      <c r="C2015" s="275"/>
      <c r="D2015" s="275"/>
      <c r="E2015" s="275"/>
      <c r="F2015" s="275"/>
      <c r="G2015" s="275"/>
      <c r="H2015" s="275"/>
    </row>
    <row r="2016" spans="3:8" ht="15" customHeight="1">
      <c r="C2016" s="275"/>
      <c r="D2016" s="275"/>
      <c r="E2016" s="275"/>
      <c r="F2016" s="275"/>
      <c r="G2016" s="275"/>
      <c r="H2016" s="275"/>
    </row>
    <row r="2017" spans="3:8" ht="15" customHeight="1">
      <c r="C2017" s="275"/>
      <c r="D2017" s="275"/>
      <c r="E2017" s="275"/>
      <c r="F2017" s="275"/>
      <c r="G2017" s="275"/>
      <c r="H2017" s="275"/>
    </row>
    <row r="2018" spans="3:8" ht="15" customHeight="1">
      <c r="C2018" s="275"/>
      <c r="D2018" s="275"/>
      <c r="E2018" s="275"/>
      <c r="F2018" s="275"/>
      <c r="G2018" s="275"/>
      <c r="H2018" s="275"/>
    </row>
    <row r="2019" spans="3:8" ht="15" customHeight="1">
      <c r="C2019" s="275"/>
      <c r="D2019" s="275"/>
      <c r="E2019" s="275"/>
      <c r="F2019" s="275"/>
      <c r="G2019" s="275"/>
      <c r="H2019" s="275"/>
    </row>
    <row r="2020" spans="3:8" ht="15" customHeight="1">
      <c r="C2020" s="275"/>
      <c r="D2020" s="275"/>
      <c r="E2020" s="275"/>
      <c r="F2020" s="275"/>
      <c r="G2020" s="275"/>
      <c r="H2020" s="275"/>
    </row>
    <row r="2021" spans="3:8" ht="15" customHeight="1">
      <c r="C2021" s="275"/>
      <c r="D2021" s="275"/>
      <c r="E2021" s="275"/>
      <c r="F2021" s="275"/>
      <c r="G2021" s="275"/>
      <c r="H2021" s="275"/>
    </row>
    <row r="2022" spans="3:8" ht="15" customHeight="1">
      <c r="C2022" s="275"/>
      <c r="D2022" s="275"/>
      <c r="E2022" s="275"/>
      <c r="F2022" s="275"/>
      <c r="G2022" s="275"/>
      <c r="H2022" s="275"/>
    </row>
    <row r="2023" spans="3:8" ht="15" customHeight="1">
      <c r="C2023" s="275"/>
      <c r="D2023" s="275"/>
      <c r="E2023" s="275"/>
      <c r="F2023" s="275"/>
      <c r="G2023" s="275"/>
      <c r="H2023" s="275"/>
    </row>
    <row r="2024" spans="3:8" ht="15" customHeight="1">
      <c r="C2024" s="275"/>
      <c r="D2024" s="275"/>
      <c r="E2024" s="275"/>
      <c r="F2024" s="275"/>
      <c r="G2024" s="275"/>
      <c r="H2024" s="275"/>
    </row>
    <row r="2025" spans="3:8" ht="15" customHeight="1">
      <c r="C2025" s="275"/>
      <c r="D2025" s="275"/>
      <c r="E2025" s="275"/>
      <c r="F2025" s="275"/>
      <c r="G2025" s="275"/>
      <c r="H2025" s="275"/>
    </row>
    <row r="2026" spans="3:8" ht="15" customHeight="1">
      <c r="C2026" s="275"/>
      <c r="D2026" s="275"/>
      <c r="E2026" s="275"/>
      <c r="F2026" s="275"/>
      <c r="G2026" s="275"/>
      <c r="H2026" s="275"/>
    </row>
    <row r="2027" spans="3:8" ht="15" customHeight="1">
      <c r="C2027" s="275"/>
      <c r="D2027" s="275"/>
      <c r="E2027" s="275"/>
      <c r="F2027" s="275"/>
      <c r="G2027" s="275"/>
      <c r="H2027" s="275"/>
    </row>
    <row r="2028" spans="3:8" ht="15" customHeight="1">
      <c r="C2028" s="275"/>
      <c r="D2028" s="275"/>
      <c r="E2028" s="275"/>
      <c r="F2028" s="275"/>
      <c r="G2028" s="275"/>
      <c r="H2028" s="275"/>
    </row>
    <row r="2029" spans="3:8" ht="15" customHeight="1">
      <c r="C2029" s="275"/>
      <c r="D2029" s="275"/>
      <c r="E2029" s="275"/>
      <c r="F2029" s="275"/>
      <c r="G2029" s="275"/>
      <c r="H2029" s="275"/>
    </row>
    <row r="2030" spans="3:8" ht="15" customHeight="1">
      <c r="C2030" s="275"/>
      <c r="D2030" s="275"/>
      <c r="E2030" s="275"/>
      <c r="F2030" s="275"/>
      <c r="G2030" s="275"/>
      <c r="H2030" s="275"/>
    </row>
    <row r="2031" spans="3:8" ht="15" customHeight="1">
      <c r="C2031" s="275"/>
      <c r="D2031" s="275"/>
      <c r="E2031" s="275"/>
      <c r="F2031" s="275"/>
      <c r="G2031" s="275"/>
      <c r="H2031" s="275"/>
    </row>
    <row r="2032" spans="3:8" ht="15" customHeight="1">
      <c r="C2032" s="275"/>
      <c r="D2032" s="275"/>
      <c r="E2032" s="275"/>
      <c r="F2032" s="275"/>
      <c r="G2032" s="275"/>
      <c r="H2032" s="275"/>
    </row>
    <row r="2033" spans="3:8" ht="15" customHeight="1">
      <c r="C2033" s="275"/>
      <c r="D2033" s="275"/>
      <c r="E2033" s="275"/>
      <c r="F2033" s="275"/>
      <c r="G2033" s="275"/>
      <c r="H2033" s="275"/>
    </row>
    <row r="2034" spans="3:8" ht="15" customHeight="1">
      <c r="C2034" s="275"/>
      <c r="D2034" s="275"/>
      <c r="E2034" s="275"/>
      <c r="F2034" s="275"/>
      <c r="G2034" s="275"/>
      <c r="H2034" s="275"/>
    </row>
    <row r="2035" spans="3:8" ht="15" customHeight="1">
      <c r="C2035" s="275"/>
      <c r="D2035" s="275"/>
      <c r="E2035" s="275"/>
      <c r="F2035" s="275"/>
      <c r="G2035" s="275"/>
      <c r="H2035" s="275"/>
    </row>
    <row r="2036" spans="3:8" ht="15" customHeight="1">
      <c r="C2036" s="275"/>
      <c r="D2036" s="275"/>
      <c r="E2036" s="275"/>
      <c r="F2036" s="275"/>
      <c r="G2036" s="275"/>
      <c r="H2036" s="275"/>
    </row>
    <row r="2037" spans="3:8" ht="15" customHeight="1">
      <c r="C2037" s="275"/>
      <c r="D2037" s="275"/>
      <c r="E2037" s="275"/>
      <c r="F2037" s="275"/>
      <c r="G2037" s="275"/>
      <c r="H2037" s="275"/>
    </row>
    <row r="2038" spans="3:8" ht="15" customHeight="1">
      <c r="C2038" s="275"/>
      <c r="D2038" s="275"/>
      <c r="E2038" s="275"/>
      <c r="F2038" s="275"/>
      <c r="G2038" s="275"/>
      <c r="H2038" s="275"/>
    </row>
    <row r="2039" spans="3:8" ht="15" customHeight="1">
      <c r="C2039" s="275"/>
      <c r="D2039" s="275"/>
      <c r="E2039" s="275"/>
      <c r="F2039" s="275"/>
      <c r="G2039" s="275"/>
      <c r="H2039" s="275"/>
    </row>
    <row r="2040" spans="3:8" ht="15" customHeight="1">
      <c r="C2040" s="275"/>
      <c r="D2040" s="275"/>
      <c r="E2040" s="275"/>
      <c r="F2040" s="275"/>
      <c r="G2040" s="275"/>
      <c r="H2040" s="275"/>
    </row>
    <row r="2041" spans="3:8" ht="15" customHeight="1">
      <c r="C2041" s="275"/>
      <c r="D2041" s="275"/>
      <c r="E2041" s="275"/>
      <c r="F2041" s="275"/>
      <c r="G2041" s="275"/>
      <c r="H2041" s="275"/>
    </row>
    <row r="2042" spans="3:8" ht="15" customHeight="1">
      <c r="C2042" s="275"/>
      <c r="D2042" s="275"/>
      <c r="E2042" s="275"/>
      <c r="F2042" s="275"/>
      <c r="G2042" s="275"/>
      <c r="H2042" s="275"/>
    </row>
    <row r="2043" spans="3:8" ht="15" customHeight="1">
      <c r="C2043" s="275"/>
      <c r="D2043" s="275"/>
      <c r="E2043" s="275"/>
      <c r="F2043" s="275"/>
      <c r="G2043" s="275"/>
      <c r="H2043" s="275"/>
    </row>
    <row r="2044" spans="3:8" ht="15" customHeight="1">
      <c r="C2044" s="275"/>
      <c r="D2044" s="275"/>
      <c r="E2044" s="275"/>
      <c r="F2044" s="275"/>
      <c r="G2044" s="275"/>
      <c r="H2044" s="275"/>
    </row>
    <row r="2045" spans="3:8" ht="15" customHeight="1">
      <c r="C2045" s="275"/>
      <c r="D2045" s="275"/>
      <c r="E2045" s="275"/>
      <c r="F2045" s="275"/>
      <c r="G2045" s="275"/>
      <c r="H2045" s="275"/>
    </row>
    <row r="2046" spans="3:8" ht="15" customHeight="1">
      <c r="C2046" s="275"/>
      <c r="D2046" s="275"/>
      <c r="E2046" s="275"/>
      <c r="F2046" s="275"/>
      <c r="G2046" s="275"/>
      <c r="H2046" s="275"/>
    </row>
    <row r="2047" spans="3:8" ht="15" customHeight="1">
      <c r="C2047" s="275"/>
      <c r="D2047" s="275"/>
      <c r="E2047" s="275"/>
      <c r="F2047" s="275"/>
      <c r="G2047" s="275"/>
      <c r="H2047" s="275"/>
    </row>
    <row r="2048" spans="3:8" ht="15" customHeight="1">
      <c r="C2048" s="275"/>
      <c r="D2048" s="275"/>
      <c r="E2048" s="275"/>
      <c r="F2048" s="275"/>
      <c r="G2048" s="275"/>
      <c r="H2048" s="275"/>
    </row>
    <row r="2049" spans="3:8" ht="15" customHeight="1">
      <c r="C2049" s="275"/>
      <c r="D2049" s="275"/>
      <c r="E2049" s="275"/>
      <c r="F2049" s="275"/>
      <c r="G2049" s="275"/>
      <c r="H2049" s="275"/>
    </row>
    <row r="2050" spans="3:8" ht="15" customHeight="1">
      <c r="C2050" s="275"/>
      <c r="D2050" s="275"/>
      <c r="E2050" s="275"/>
      <c r="F2050" s="275"/>
      <c r="G2050" s="275"/>
      <c r="H2050" s="275"/>
    </row>
    <row r="2051" spans="3:8" ht="15" customHeight="1">
      <c r="C2051" s="275"/>
      <c r="D2051" s="275"/>
      <c r="E2051" s="275"/>
      <c r="F2051" s="275"/>
      <c r="G2051" s="275"/>
      <c r="H2051" s="275"/>
    </row>
    <row r="2052" spans="3:8" ht="15" customHeight="1">
      <c r="C2052" s="275"/>
      <c r="D2052" s="275"/>
      <c r="E2052" s="275"/>
      <c r="F2052" s="275"/>
      <c r="G2052" s="275"/>
      <c r="H2052" s="275"/>
    </row>
    <row r="2053" spans="3:8" ht="15" customHeight="1">
      <c r="C2053" s="275"/>
      <c r="D2053" s="275"/>
      <c r="E2053" s="275"/>
      <c r="F2053" s="275"/>
      <c r="G2053" s="275"/>
      <c r="H2053" s="275"/>
    </row>
    <row r="2054" spans="3:8" ht="15" customHeight="1">
      <c r="C2054" s="275"/>
      <c r="D2054" s="275"/>
      <c r="E2054" s="275"/>
      <c r="F2054" s="275"/>
      <c r="G2054" s="275"/>
      <c r="H2054" s="275"/>
    </row>
    <row r="2055" spans="3:8" ht="15" customHeight="1">
      <c r="C2055" s="275"/>
      <c r="D2055" s="275"/>
      <c r="E2055" s="275"/>
      <c r="F2055" s="275"/>
      <c r="G2055" s="275"/>
      <c r="H2055" s="275"/>
    </row>
    <row r="2056" spans="3:8" ht="15" customHeight="1">
      <c r="C2056" s="275"/>
      <c r="D2056" s="275"/>
      <c r="E2056" s="275"/>
      <c r="F2056" s="275"/>
      <c r="G2056" s="275"/>
      <c r="H2056" s="275"/>
    </row>
    <row r="2057" spans="3:8" ht="15" customHeight="1">
      <c r="C2057" s="275"/>
      <c r="D2057" s="275"/>
      <c r="E2057" s="275"/>
      <c r="F2057" s="275"/>
      <c r="G2057" s="275"/>
      <c r="H2057" s="275"/>
    </row>
    <row r="2058" spans="3:8" ht="15" customHeight="1">
      <c r="C2058" s="275"/>
      <c r="D2058" s="275"/>
      <c r="E2058" s="275"/>
      <c r="F2058" s="275"/>
      <c r="G2058" s="275"/>
      <c r="H2058" s="275"/>
    </row>
    <row r="2059" spans="3:8" ht="15" customHeight="1">
      <c r="C2059" s="275"/>
      <c r="D2059" s="275"/>
      <c r="E2059" s="275"/>
      <c r="F2059" s="275"/>
      <c r="G2059" s="275"/>
      <c r="H2059" s="275"/>
    </row>
    <row r="2060" spans="3:8" ht="15" customHeight="1">
      <c r="C2060" s="275"/>
      <c r="D2060" s="275"/>
      <c r="E2060" s="275"/>
      <c r="F2060" s="275"/>
      <c r="G2060" s="275"/>
      <c r="H2060" s="275"/>
    </row>
    <row r="2061" spans="3:8" ht="15" customHeight="1">
      <c r="C2061" s="275"/>
      <c r="D2061" s="275"/>
      <c r="E2061" s="275"/>
      <c r="F2061" s="275"/>
      <c r="G2061" s="275"/>
      <c r="H2061" s="275"/>
    </row>
    <row r="2062" spans="3:8" ht="15" customHeight="1">
      <c r="C2062" s="275"/>
      <c r="D2062" s="275"/>
      <c r="E2062" s="275"/>
      <c r="F2062" s="275"/>
      <c r="G2062" s="275"/>
      <c r="H2062" s="275"/>
    </row>
    <row r="2063" spans="3:8" ht="15" customHeight="1">
      <c r="C2063" s="275"/>
      <c r="D2063" s="275"/>
      <c r="E2063" s="275"/>
      <c r="F2063" s="275"/>
      <c r="G2063" s="275"/>
      <c r="H2063" s="275"/>
    </row>
    <row r="2064" spans="3:8" ht="15" customHeight="1">
      <c r="C2064" s="275"/>
      <c r="D2064" s="275"/>
      <c r="E2064" s="275"/>
      <c r="F2064" s="275"/>
      <c r="G2064" s="275"/>
      <c r="H2064" s="275"/>
    </row>
    <row r="2065" spans="3:8" ht="15" customHeight="1">
      <c r="C2065" s="275"/>
      <c r="D2065" s="275"/>
      <c r="E2065" s="275"/>
      <c r="F2065" s="275"/>
      <c r="G2065" s="275"/>
      <c r="H2065" s="275"/>
    </row>
    <row r="2066" spans="3:8" ht="15" customHeight="1">
      <c r="C2066" s="275"/>
      <c r="D2066" s="275"/>
      <c r="E2066" s="275"/>
      <c r="F2066" s="275"/>
      <c r="G2066" s="275"/>
      <c r="H2066" s="275"/>
    </row>
    <row r="2067" spans="3:8" ht="15" customHeight="1">
      <c r="C2067" s="275"/>
      <c r="D2067" s="275"/>
      <c r="E2067" s="275"/>
      <c r="F2067" s="275"/>
      <c r="G2067" s="275"/>
      <c r="H2067" s="275"/>
    </row>
    <row r="2068" spans="3:8" ht="15" customHeight="1">
      <c r="C2068" s="275"/>
      <c r="D2068" s="275"/>
      <c r="E2068" s="275"/>
      <c r="F2068" s="275"/>
      <c r="G2068" s="275"/>
      <c r="H2068" s="275"/>
    </row>
    <row r="2069" spans="3:8" ht="15" customHeight="1">
      <c r="C2069" s="275"/>
      <c r="D2069" s="275"/>
      <c r="E2069" s="275"/>
      <c r="F2069" s="275"/>
      <c r="G2069" s="275"/>
      <c r="H2069" s="275"/>
    </row>
    <row r="2070" spans="3:8" ht="15" customHeight="1">
      <c r="C2070" s="275"/>
      <c r="D2070" s="275"/>
      <c r="E2070" s="275"/>
      <c r="F2070" s="275"/>
      <c r="G2070" s="275"/>
      <c r="H2070" s="275"/>
    </row>
    <row r="2071" spans="3:8" ht="15" customHeight="1">
      <c r="C2071" s="275"/>
      <c r="D2071" s="275"/>
      <c r="E2071" s="275"/>
      <c r="F2071" s="275"/>
      <c r="G2071" s="275"/>
      <c r="H2071" s="275"/>
    </row>
    <row r="2072" spans="3:8" ht="15" customHeight="1">
      <c r="C2072" s="275"/>
      <c r="D2072" s="275"/>
      <c r="E2072" s="275"/>
      <c r="F2072" s="275"/>
      <c r="G2072" s="275"/>
      <c r="H2072" s="275"/>
    </row>
    <row r="2073" spans="3:8" ht="15" customHeight="1">
      <c r="C2073" s="275"/>
      <c r="D2073" s="275"/>
      <c r="E2073" s="275"/>
      <c r="F2073" s="275"/>
      <c r="G2073" s="275"/>
      <c r="H2073" s="275"/>
    </row>
    <row r="2074" spans="3:8" ht="15" customHeight="1">
      <c r="C2074" s="275"/>
      <c r="D2074" s="275"/>
      <c r="E2074" s="275"/>
      <c r="F2074" s="275"/>
      <c r="G2074" s="275"/>
      <c r="H2074" s="275"/>
    </row>
    <row r="2075" spans="3:8" ht="15" customHeight="1">
      <c r="C2075" s="275"/>
      <c r="D2075" s="275"/>
      <c r="E2075" s="275"/>
      <c r="F2075" s="275"/>
      <c r="G2075" s="275"/>
      <c r="H2075" s="275"/>
    </row>
    <row r="2076" spans="3:8" ht="15" customHeight="1">
      <c r="C2076" s="275"/>
      <c r="D2076" s="275"/>
      <c r="E2076" s="275"/>
      <c r="F2076" s="275"/>
      <c r="G2076" s="275"/>
      <c r="H2076" s="275"/>
    </row>
    <row r="2077" spans="3:8" ht="15" customHeight="1">
      <c r="C2077" s="275"/>
      <c r="D2077" s="275"/>
      <c r="E2077" s="275"/>
      <c r="F2077" s="275"/>
      <c r="G2077" s="275"/>
      <c r="H2077" s="275"/>
    </row>
    <row r="2078" spans="3:8" ht="15" customHeight="1">
      <c r="C2078" s="275"/>
      <c r="D2078" s="275"/>
      <c r="E2078" s="275"/>
      <c r="F2078" s="275"/>
      <c r="G2078" s="275"/>
      <c r="H2078" s="275"/>
    </row>
    <row r="2079" spans="3:8" ht="15" customHeight="1">
      <c r="C2079" s="275"/>
      <c r="D2079" s="275"/>
      <c r="E2079" s="275"/>
      <c r="F2079" s="275"/>
      <c r="G2079" s="275"/>
      <c r="H2079" s="275"/>
    </row>
    <row r="2080" spans="3:8" ht="15" customHeight="1">
      <c r="C2080" s="275"/>
      <c r="D2080" s="275"/>
      <c r="E2080" s="275"/>
      <c r="F2080" s="275"/>
      <c r="G2080" s="275"/>
      <c r="H2080" s="275"/>
    </row>
    <row r="2081" spans="3:8" ht="15" customHeight="1">
      <c r="C2081" s="275"/>
      <c r="D2081" s="275"/>
      <c r="E2081" s="275"/>
      <c r="F2081" s="275"/>
      <c r="G2081" s="275"/>
      <c r="H2081" s="275"/>
    </row>
    <row r="2082" spans="3:8" ht="15" customHeight="1">
      <c r="C2082" s="275"/>
      <c r="D2082" s="275"/>
      <c r="E2082" s="275"/>
      <c r="F2082" s="275"/>
      <c r="G2082" s="275"/>
      <c r="H2082" s="275"/>
    </row>
    <row r="2083" spans="3:8" ht="15" customHeight="1">
      <c r="C2083" s="275"/>
      <c r="D2083" s="275"/>
      <c r="E2083" s="275"/>
      <c r="F2083" s="275"/>
      <c r="G2083" s="275"/>
      <c r="H2083" s="275"/>
    </row>
    <row r="2084" spans="3:8" ht="15" customHeight="1">
      <c r="C2084" s="275"/>
      <c r="D2084" s="275"/>
      <c r="E2084" s="275"/>
      <c r="F2084" s="275"/>
      <c r="G2084" s="275"/>
      <c r="H2084" s="275"/>
    </row>
    <row r="2085" spans="3:8" ht="15" customHeight="1">
      <c r="C2085" s="275"/>
      <c r="D2085" s="275"/>
      <c r="E2085" s="275"/>
      <c r="F2085" s="275"/>
      <c r="G2085" s="275"/>
      <c r="H2085" s="275"/>
    </row>
    <row r="2086" spans="3:8" ht="15" customHeight="1">
      <c r="C2086" s="275"/>
      <c r="D2086" s="275"/>
      <c r="E2086" s="275"/>
      <c r="F2086" s="275"/>
      <c r="G2086" s="275"/>
      <c r="H2086" s="275"/>
    </row>
    <row r="2087" spans="3:8" ht="15" customHeight="1">
      <c r="C2087" s="275"/>
      <c r="D2087" s="275"/>
      <c r="E2087" s="275"/>
      <c r="F2087" s="275"/>
      <c r="G2087" s="275"/>
      <c r="H2087" s="275"/>
    </row>
    <row r="2088" spans="3:8" ht="15" customHeight="1">
      <c r="C2088" s="275"/>
      <c r="D2088" s="275"/>
      <c r="E2088" s="275"/>
      <c r="F2088" s="275"/>
      <c r="G2088" s="275"/>
      <c r="H2088" s="275"/>
    </row>
    <row r="2089" spans="3:8" ht="15" customHeight="1">
      <c r="C2089" s="275"/>
      <c r="D2089" s="275"/>
      <c r="E2089" s="275"/>
      <c r="F2089" s="275"/>
      <c r="G2089" s="275"/>
      <c r="H2089" s="275"/>
    </row>
    <row r="2090" spans="3:8" ht="15" customHeight="1">
      <c r="C2090" s="275"/>
      <c r="D2090" s="275"/>
      <c r="E2090" s="275"/>
      <c r="F2090" s="275"/>
      <c r="G2090" s="275"/>
      <c r="H2090" s="275"/>
    </row>
    <row r="2091" spans="3:8" ht="15" customHeight="1">
      <c r="C2091" s="275"/>
      <c r="D2091" s="275"/>
      <c r="E2091" s="275"/>
      <c r="F2091" s="275"/>
      <c r="G2091" s="275"/>
      <c r="H2091" s="275"/>
    </row>
    <row r="2092" spans="3:8" ht="15" customHeight="1">
      <c r="C2092" s="275"/>
      <c r="D2092" s="275"/>
      <c r="E2092" s="275"/>
      <c r="F2092" s="275"/>
      <c r="G2092" s="275"/>
      <c r="H2092" s="275"/>
    </row>
    <row r="2093" spans="3:8" ht="15" customHeight="1">
      <c r="C2093" s="275"/>
      <c r="D2093" s="275"/>
      <c r="E2093" s="275"/>
      <c r="F2093" s="275"/>
      <c r="G2093" s="275"/>
      <c r="H2093" s="275"/>
    </row>
    <row r="2094" spans="3:8" ht="15" customHeight="1">
      <c r="C2094" s="275"/>
      <c r="D2094" s="275"/>
      <c r="E2094" s="275"/>
      <c r="F2094" s="275"/>
      <c r="G2094" s="275"/>
      <c r="H2094" s="275"/>
    </row>
    <row r="2095" spans="3:8" ht="15" customHeight="1">
      <c r="C2095" s="275"/>
      <c r="D2095" s="275"/>
      <c r="E2095" s="275"/>
      <c r="F2095" s="275"/>
      <c r="G2095" s="275"/>
      <c r="H2095" s="275"/>
    </row>
    <row r="2096" spans="3:8" ht="15" customHeight="1">
      <c r="C2096" s="275"/>
      <c r="D2096" s="275"/>
      <c r="E2096" s="275"/>
      <c r="F2096" s="275"/>
      <c r="G2096" s="275"/>
      <c r="H2096" s="275"/>
    </row>
    <row r="2097" spans="3:8" ht="15" customHeight="1">
      <c r="C2097" s="275"/>
      <c r="D2097" s="275"/>
      <c r="E2097" s="275"/>
      <c r="F2097" s="275"/>
      <c r="G2097" s="275"/>
      <c r="H2097" s="275"/>
    </row>
    <row r="2098" spans="3:8" ht="15" customHeight="1">
      <c r="C2098" s="275"/>
      <c r="D2098" s="275"/>
      <c r="E2098" s="275"/>
      <c r="F2098" s="275"/>
      <c r="G2098" s="275"/>
      <c r="H2098" s="275"/>
    </row>
    <row r="2099" spans="3:8" ht="15" customHeight="1">
      <c r="C2099" s="275"/>
      <c r="D2099" s="275"/>
      <c r="E2099" s="275"/>
      <c r="F2099" s="275"/>
      <c r="G2099" s="275"/>
      <c r="H2099" s="275"/>
    </row>
    <row r="2100" spans="3:8" ht="15" customHeight="1">
      <c r="C2100" s="275"/>
      <c r="D2100" s="275"/>
      <c r="E2100" s="275"/>
      <c r="F2100" s="275"/>
      <c r="G2100" s="275"/>
      <c r="H2100" s="275"/>
    </row>
    <row r="2101" spans="3:8" ht="15" customHeight="1">
      <c r="C2101" s="275"/>
      <c r="D2101" s="275"/>
      <c r="E2101" s="275"/>
      <c r="F2101" s="275"/>
      <c r="G2101" s="275"/>
      <c r="H2101" s="275"/>
    </row>
    <row r="2102" spans="3:8" ht="15" customHeight="1">
      <c r="C2102" s="275"/>
      <c r="D2102" s="275"/>
      <c r="E2102" s="275"/>
      <c r="F2102" s="275"/>
      <c r="G2102" s="275"/>
      <c r="H2102" s="275"/>
    </row>
    <row r="2103" spans="3:8" ht="15" customHeight="1">
      <c r="C2103" s="275"/>
      <c r="D2103" s="275"/>
      <c r="E2103" s="275"/>
      <c r="F2103" s="275"/>
      <c r="G2103" s="275"/>
      <c r="H2103" s="275"/>
    </row>
    <row r="2104" spans="3:8" ht="15" customHeight="1">
      <c r="C2104" s="275"/>
      <c r="D2104" s="275"/>
      <c r="E2104" s="275"/>
      <c r="F2104" s="275"/>
      <c r="G2104" s="275"/>
      <c r="H2104" s="275"/>
    </row>
    <row r="2105" spans="3:8" ht="15" customHeight="1">
      <c r="C2105" s="275"/>
      <c r="D2105" s="275"/>
      <c r="E2105" s="275"/>
      <c r="F2105" s="275"/>
      <c r="G2105" s="275"/>
      <c r="H2105" s="275"/>
    </row>
    <row r="2106" spans="3:8" ht="15" customHeight="1">
      <c r="C2106" s="275"/>
      <c r="D2106" s="275"/>
      <c r="E2106" s="275"/>
      <c r="F2106" s="275"/>
      <c r="G2106" s="275"/>
      <c r="H2106" s="275"/>
    </row>
    <row r="2107" spans="3:8" ht="15" customHeight="1">
      <c r="C2107" s="275"/>
      <c r="D2107" s="275"/>
      <c r="E2107" s="275"/>
      <c r="F2107" s="275"/>
      <c r="G2107" s="275"/>
      <c r="H2107" s="275"/>
    </row>
    <row r="2108" spans="3:8" ht="15" customHeight="1">
      <c r="C2108" s="275"/>
      <c r="D2108" s="275"/>
      <c r="E2108" s="275"/>
      <c r="F2108" s="275"/>
      <c r="G2108" s="275"/>
      <c r="H2108" s="275"/>
    </row>
    <row r="2109" spans="3:8" ht="15" customHeight="1">
      <c r="C2109" s="275"/>
      <c r="D2109" s="275"/>
      <c r="E2109" s="275"/>
      <c r="F2109" s="275"/>
      <c r="G2109" s="275"/>
      <c r="H2109" s="275"/>
    </row>
    <row r="2110" spans="3:8" ht="15" customHeight="1">
      <c r="C2110" s="275"/>
      <c r="D2110" s="275"/>
      <c r="E2110" s="275"/>
      <c r="F2110" s="275"/>
      <c r="G2110" s="275"/>
      <c r="H2110" s="275"/>
    </row>
    <row r="2111" spans="3:8" ht="15" customHeight="1">
      <c r="C2111" s="275"/>
      <c r="D2111" s="275"/>
      <c r="E2111" s="275"/>
      <c r="F2111" s="275"/>
      <c r="G2111" s="275"/>
      <c r="H2111" s="275"/>
    </row>
    <row r="2112" spans="3:8" ht="15" customHeight="1">
      <c r="C2112" s="275"/>
      <c r="D2112" s="275"/>
      <c r="E2112" s="275"/>
      <c r="F2112" s="275"/>
      <c r="G2112" s="275"/>
      <c r="H2112" s="275"/>
    </row>
    <row r="2113" spans="3:8" ht="15" customHeight="1">
      <c r="C2113" s="275"/>
      <c r="D2113" s="275"/>
      <c r="E2113" s="275"/>
      <c r="F2113" s="275"/>
      <c r="G2113" s="275"/>
      <c r="H2113" s="275"/>
    </row>
    <row r="2114" spans="3:8" ht="15" customHeight="1">
      <c r="C2114" s="275"/>
      <c r="D2114" s="275"/>
      <c r="E2114" s="275"/>
      <c r="F2114" s="275"/>
      <c r="G2114" s="275"/>
      <c r="H2114" s="275"/>
    </row>
    <row r="2115" spans="3:8" ht="15" customHeight="1">
      <c r="C2115" s="275"/>
      <c r="D2115" s="275"/>
      <c r="E2115" s="275"/>
      <c r="F2115" s="275"/>
      <c r="G2115" s="275"/>
      <c r="H2115" s="275"/>
    </row>
    <row r="2116" spans="3:8" ht="15" customHeight="1">
      <c r="C2116" s="275"/>
      <c r="D2116" s="275"/>
      <c r="E2116" s="275"/>
      <c r="F2116" s="275"/>
      <c r="G2116" s="275"/>
      <c r="H2116" s="275"/>
    </row>
    <row r="2117" spans="3:8" ht="15" customHeight="1">
      <c r="C2117" s="275"/>
      <c r="D2117" s="275"/>
      <c r="E2117" s="275"/>
      <c r="F2117" s="275"/>
      <c r="G2117" s="275"/>
      <c r="H2117" s="275"/>
    </row>
    <row r="2118" spans="3:8" ht="15" customHeight="1">
      <c r="C2118" s="275"/>
      <c r="D2118" s="275"/>
      <c r="E2118" s="275"/>
      <c r="F2118" s="275"/>
      <c r="G2118" s="275"/>
      <c r="H2118" s="275"/>
    </row>
    <row r="2119" spans="3:8" ht="15" customHeight="1">
      <c r="C2119" s="275"/>
      <c r="D2119" s="275"/>
      <c r="E2119" s="275"/>
      <c r="F2119" s="275"/>
      <c r="G2119" s="275"/>
      <c r="H2119" s="275"/>
    </row>
    <row r="2120" spans="3:8" ht="15" customHeight="1">
      <c r="C2120" s="275"/>
      <c r="D2120" s="275"/>
      <c r="E2120" s="275"/>
      <c r="F2120" s="275"/>
      <c r="G2120" s="275"/>
      <c r="H2120" s="275"/>
    </row>
    <row r="2121" spans="3:8" ht="15" customHeight="1">
      <c r="C2121" s="275"/>
      <c r="D2121" s="275"/>
      <c r="E2121" s="275"/>
      <c r="F2121" s="275"/>
      <c r="G2121" s="275"/>
      <c r="H2121" s="275"/>
    </row>
    <row r="2122" spans="3:8" ht="15" customHeight="1">
      <c r="C2122" s="275"/>
      <c r="D2122" s="275"/>
      <c r="E2122" s="275"/>
      <c r="F2122" s="275"/>
      <c r="G2122" s="275"/>
      <c r="H2122" s="275"/>
    </row>
    <row r="2123" spans="3:8" ht="15" customHeight="1">
      <c r="C2123" s="275"/>
      <c r="D2123" s="275"/>
      <c r="E2123" s="275"/>
      <c r="F2123" s="275"/>
      <c r="G2123" s="275"/>
      <c r="H2123" s="275"/>
    </row>
    <row r="2124" spans="3:8" ht="15" customHeight="1">
      <c r="C2124" s="275"/>
      <c r="D2124" s="275"/>
      <c r="E2124" s="275"/>
      <c r="F2124" s="275"/>
      <c r="G2124" s="275"/>
      <c r="H2124" s="275"/>
    </row>
    <row r="2125" spans="3:8" ht="15" customHeight="1">
      <c r="C2125" s="275"/>
      <c r="D2125" s="275"/>
      <c r="E2125" s="275"/>
      <c r="F2125" s="275"/>
      <c r="G2125" s="275"/>
      <c r="H2125" s="275"/>
    </row>
    <row r="2126" spans="3:8" ht="15" customHeight="1">
      <c r="C2126" s="275"/>
      <c r="D2126" s="275"/>
      <c r="E2126" s="275"/>
      <c r="F2126" s="275"/>
      <c r="G2126" s="275"/>
      <c r="H2126" s="275"/>
    </row>
    <row r="2127" spans="3:8" ht="15" customHeight="1">
      <c r="C2127" s="275"/>
      <c r="D2127" s="275"/>
      <c r="E2127" s="275"/>
      <c r="F2127" s="275"/>
      <c r="G2127" s="275"/>
      <c r="H2127" s="275"/>
    </row>
    <row r="2128" spans="3:8" ht="15" customHeight="1">
      <c r="C2128" s="275"/>
      <c r="D2128" s="275"/>
      <c r="E2128" s="275"/>
      <c r="F2128" s="275"/>
      <c r="G2128" s="275"/>
      <c r="H2128" s="275"/>
    </row>
    <row r="2129" spans="3:8" ht="15" customHeight="1">
      <c r="C2129" s="275"/>
      <c r="D2129" s="275"/>
      <c r="E2129" s="275"/>
      <c r="F2129" s="275"/>
      <c r="G2129" s="275"/>
      <c r="H2129" s="275"/>
    </row>
    <row r="2130" spans="3:8" ht="15" customHeight="1">
      <c r="C2130" s="275"/>
      <c r="D2130" s="275"/>
      <c r="E2130" s="275"/>
      <c r="F2130" s="275"/>
      <c r="G2130" s="275"/>
      <c r="H2130" s="275"/>
    </row>
    <row r="2131" spans="3:8" ht="15" customHeight="1">
      <c r="C2131" s="275"/>
      <c r="D2131" s="275"/>
      <c r="E2131" s="275"/>
      <c r="F2131" s="275"/>
      <c r="G2131" s="275"/>
      <c r="H2131" s="275"/>
    </row>
    <row r="2132" spans="3:8" ht="15" customHeight="1">
      <c r="C2132" s="275"/>
      <c r="D2132" s="275"/>
      <c r="E2132" s="275"/>
      <c r="F2132" s="275"/>
      <c r="G2132" s="275"/>
      <c r="H2132" s="275"/>
    </row>
    <row r="2133" spans="3:8" ht="15" customHeight="1">
      <c r="C2133" s="275"/>
      <c r="D2133" s="275"/>
      <c r="E2133" s="275"/>
      <c r="F2133" s="275"/>
      <c r="G2133" s="275"/>
      <c r="H2133" s="275"/>
    </row>
    <row r="2134" spans="3:8" ht="15" customHeight="1">
      <c r="C2134" s="275"/>
      <c r="D2134" s="275"/>
      <c r="E2134" s="275"/>
      <c r="F2134" s="275"/>
      <c r="G2134" s="275"/>
      <c r="H2134" s="275"/>
    </row>
    <row r="2135" spans="3:8" ht="15" customHeight="1">
      <c r="C2135" s="275"/>
      <c r="D2135" s="275"/>
      <c r="E2135" s="275"/>
      <c r="F2135" s="275"/>
      <c r="G2135" s="275"/>
      <c r="H2135" s="275"/>
    </row>
    <row r="2136" spans="3:8" ht="15" customHeight="1">
      <c r="C2136" s="275"/>
      <c r="D2136" s="275"/>
      <c r="E2136" s="275"/>
      <c r="F2136" s="275"/>
      <c r="G2136" s="275"/>
      <c r="H2136" s="275"/>
    </row>
    <row r="2137" spans="3:8" ht="15" customHeight="1">
      <c r="C2137" s="275"/>
      <c r="D2137" s="275"/>
      <c r="E2137" s="275"/>
      <c r="F2137" s="275"/>
      <c r="G2137" s="275"/>
      <c r="H2137" s="275"/>
    </row>
    <row r="2138" spans="3:8" ht="15" customHeight="1">
      <c r="C2138" s="275"/>
      <c r="D2138" s="275"/>
      <c r="E2138" s="275"/>
      <c r="F2138" s="275"/>
      <c r="G2138" s="275"/>
      <c r="H2138" s="275"/>
    </row>
    <row r="2139" spans="3:8" ht="15" customHeight="1">
      <c r="C2139" s="275"/>
      <c r="D2139" s="275"/>
      <c r="E2139" s="275"/>
      <c r="F2139" s="275"/>
      <c r="G2139" s="275"/>
      <c r="H2139" s="275"/>
    </row>
    <row r="2140" spans="3:8" ht="15" customHeight="1">
      <c r="C2140" s="275"/>
      <c r="D2140" s="275"/>
      <c r="E2140" s="275"/>
      <c r="F2140" s="275"/>
      <c r="G2140" s="275"/>
      <c r="H2140" s="275"/>
    </row>
    <row r="2141" spans="3:8" ht="15" customHeight="1">
      <c r="C2141" s="275"/>
      <c r="D2141" s="275"/>
      <c r="E2141" s="275"/>
      <c r="F2141" s="275"/>
      <c r="G2141" s="275"/>
      <c r="H2141" s="275"/>
    </row>
    <row r="2142" spans="3:8" ht="15" customHeight="1">
      <c r="C2142" s="275"/>
      <c r="D2142" s="275"/>
      <c r="E2142" s="275"/>
      <c r="F2142" s="275"/>
      <c r="G2142" s="275"/>
      <c r="H2142" s="275"/>
    </row>
    <row r="2143" spans="3:8" ht="15" customHeight="1">
      <c r="C2143" s="275"/>
      <c r="D2143" s="275"/>
      <c r="E2143" s="275"/>
      <c r="F2143" s="275"/>
      <c r="G2143" s="275"/>
      <c r="H2143" s="275"/>
    </row>
    <row r="2144" spans="3:8" ht="15" customHeight="1">
      <c r="C2144" s="275"/>
      <c r="D2144" s="275"/>
      <c r="E2144" s="275"/>
      <c r="F2144" s="275"/>
      <c r="G2144" s="275"/>
      <c r="H2144" s="275"/>
    </row>
    <row r="2145" spans="3:8" ht="15" customHeight="1">
      <c r="C2145" s="275"/>
      <c r="D2145" s="275"/>
      <c r="E2145" s="275"/>
      <c r="F2145" s="275"/>
      <c r="G2145" s="275"/>
      <c r="H2145" s="275"/>
    </row>
    <row r="2146" spans="3:8" ht="15" customHeight="1">
      <c r="C2146" s="275"/>
      <c r="D2146" s="275"/>
      <c r="E2146" s="275"/>
      <c r="F2146" s="275"/>
      <c r="G2146" s="275"/>
      <c r="H2146" s="275"/>
    </row>
    <row r="2147" spans="3:8" ht="15" customHeight="1">
      <c r="C2147" s="275"/>
      <c r="D2147" s="275"/>
      <c r="E2147" s="275"/>
      <c r="F2147" s="275"/>
      <c r="G2147" s="275"/>
      <c r="H2147" s="275"/>
    </row>
    <row r="2148" spans="3:8" ht="15" customHeight="1">
      <c r="C2148" s="275"/>
      <c r="D2148" s="275"/>
      <c r="E2148" s="275"/>
      <c r="F2148" s="275"/>
      <c r="G2148" s="275"/>
      <c r="H2148" s="275"/>
    </row>
    <row r="2149" spans="3:8" ht="15" customHeight="1">
      <c r="C2149" s="275"/>
      <c r="D2149" s="275"/>
      <c r="E2149" s="275"/>
      <c r="F2149" s="275"/>
      <c r="G2149" s="275"/>
      <c r="H2149" s="275"/>
    </row>
    <row r="2150" spans="3:8" ht="15" customHeight="1">
      <c r="C2150" s="275"/>
      <c r="D2150" s="275"/>
      <c r="E2150" s="275"/>
      <c r="F2150" s="275"/>
      <c r="G2150" s="275"/>
      <c r="H2150" s="275"/>
    </row>
    <row r="2151" spans="3:8" ht="15" customHeight="1">
      <c r="C2151" s="275"/>
      <c r="D2151" s="275"/>
      <c r="E2151" s="275"/>
      <c r="F2151" s="275"/>
      <c r="G2151" s="275"/>
      <c r="H2151" s="275"/>
    </row>
    <row r="2152" spans="3:8" ht="15" customHeight="1">
      <c r="C2152" s="275"/>
      <c r="D2152" s="275"/>
      <c r="E2152" s="275"/>
      <c r="F2152" s="275"/>
      <c r="G2152" s="275"/>
      <c r="H2152" s="275"/>
    </row>
    <row r="2153" spans="3:8" ht="15" customHeight="1">
      <c r="C2153" s="275"/>
      <c r="D2153" s="275"/>
      <c r="E2153" s="275"/>
      <c r="F2153" s="275"/>
      <c r="G2153" s="275"/>
      <c r="H2153" s="275"/>
    </row>
    <row r="2154" spans="3:8" ht="15" customHeight="1">
      <c r="C2154" s="275"/>
      <c r="D2154" s="275"/>
      <c r="E2154" s="275"/>
      <c r="F2154" s="275"/>
      <c r="G2154" s="275"/>
      <c r="H2154" s="275"/>
    </row>
    <row r="2155" spans="3:8" ht="15" customHeight="1">
      <c r="C2155" s="275"/>
      <c r="D2155" s="275"/>
      <c r="E2155" s="275"/>
      <c r="F2155" s="275"/>
      <c r="G2155" s="275"/>
      <c r="H2155" s="275"/>
    </row>
    <row r="2156" spans="3:8" ht="15" customHeight="1">
      <c r="C2156" s="275"/>
      <c r="D2156" s="275"/>
      <c r="E2156" s="275"/>
      <c r="F2156" s="275"/>
      <c r="G2156" s="275"/>
      <c r="H2156" s="275"/>
    </row>
    <row r="2157" spans="3:8" ht="15" customHeight="1">
      <c r="C2157" s="275"/>
      <c r="D2157" s="275"/>
      <c r="E2157" s="275"/>
      <c r="F2157" s="275"/>
      <c r="G2157" s="275"/>
      <c r="H2157" s="275"/>
    </row>
    <row r="2158" spans="3:8" ht="15" customHeight="1">
      <c r="C2158" s="275"/>
      <c r="D2158" s="275"/>
      <c r="E2158" s="275"/>
      <c r="F2158" s="275"/>
      <c r="G2158" s="275"/>
      <c r="H2158" s="275"/>
    </row>
    <row r="2159" spans="3:8" ht="15" customHeight="1">
      <c r="C2159" s="275"/>
      <c r="D2159" s="275"/>
      <c r="E2159" s="275"/>
      <c r="F2159" s="275"/>
      <c r="G2159" s="275"/>
      <c r="H2159" s="275"/>
    </row>
    <row r="2160" spans="3:8" ht="15" customHeight="1">
      <c r="C2160" s="275"/>
      <c r="D2160" s="275"/>
      <c r="E2160" s="275"/>
      <c r="F2160" s="275"/>
      <c r="G2160" s="275"/>
      <c r="H2160" s="275"/>
    </row>
    <row r="2161" spans="3:8" ht="15" customHeight="1">
      <c r="C2161" s="275"/>
      <c r="D2161" s="275"/>
      <c r="E2161" s="275"/>
      <c r="F2161" s="275"/>
      <c r="G2161" s="275"/>
      <c r="H2161" s="275"/>
    </row>
    <row r="2162" spans="3:8" ht="15" customHeight="1">
      <c r="C2162" s="275"/>
      <c r="D2162" s="275"/>
      <c r="E2162" s="275"/>
      <c r="F2162" s="275"/>
      <c r="G2162" s="275"/>
      <c r="H2162" s="275"/>
    </row>
    <row r="2163" spans="3:8" ht="15" customHeight="1">
      <c r="C2163" s="275"/>
      <c r="D2163" s="275"/>
      <c r="E2163" s="275"/>
      <c r="F2163" s="275"/>
      <c r="G2163" s="275"/>
      <c r="H2163" s="275"/>
    </row>
    <row r="2164" spans="3:8" ht="15" customHeight="1">
      <c r="C2164" s="275"/>
      <c r="D2164" s="275"/>
      <c r="E2164" s="275"/>
      <c r="F2164" s="275"/>
      <c r="G2164" s="275"/>
      <c r="H2164" s="275"/>
    </row>
    <row r="2165" spans="3:8" ht="15" customHeight="1">
      <c r="C2165" s="275"/>
      <c r="D2165" s="275"/>
      <c r="E2165" s="275"/>
      <c r="F2165" s="275"/>
      <c r="G2165" s="275"/>
      <c r="H2165" s="275"/>
    </row>
    <row r="2166" spans="3:8" ht="15" customHeight="1">
      <c r="C2166" s="275"/>
      <c r="D2166" s="275"/>
      <c r="E2166" s="275"/>
      <c r="F2166" s="275"/>
      <c r="G2166" s="275"/>
      <c r="H2166" s="275"/>
    </row>
    <row r="2167" spans="3:8" ht="15" customHeight="1">
      <c r="C2167" s="275"/>
      <c r="D2167" s="275"/>
      <c r="E2167" s="275"/>
      <c r="F2167" s="275"/>
      <c r="G2167" s="275"/>
      <c r="H2167" s="275"/>
    </row>
    <row r="2168" spans="3:8" ht="15" customHeight="1">
      <c r="C2168" s="275"/>
      <c r="D2168" s="275"/>
      <c r="E2168" s="275"/>
      <c r="F2168" s="275"/>
      <c r="G2168" s="275"/>
      <c r="H2168" s="275"/>
    </row>
    <row r="2169" spans="3:8" ht="15" customHeight="1">
      <c r="C2169" s="275"/>
      <c r="D2169" s="275"/>
      <c r="E2169" s="275"/>
      <c r="F2169" s="275"/>
      <c r="G2169" s="275"/>
      <c r="H2169" s="275"/>
    </row>
    <row r="2170" spans="3:8" ht="15" customHeight="1">
      <c r="C2170" s="275"/>
      <c r="D2170" s="275"/>
      <c r="E2170" s="275"/>
      <c r="F2170" s="275"/>
      <c r="G2170" s="275"/>
      <c r="H2170" s="275"/>
    </row>
    <row r="2171" spans="3:8" ht="15" customHeight="1">
      <c r="C2171" s="275"/>
      <c r="D2171" s="275"/>
      <c r="E2171" s="275"/>
      <c r="F2171" s="275"/>
      <c r="G2171" s="275"/>
      <c r="H2171" s="275"/>
    </row>
    <row r="2172" spans="3:8" ht="15" customHeight="1">
      <c r="C2172" s="275"/>
      <c r="D2172" s="275"/>
      <c r="E2172" s="275"/>
      <c r="F2172" s="275"/>
      <c r="G2172" s="275"/>
      <c r="H2172" s="275"/>
    </row>
    <row r="2173" spans="3:8" ht="15" customHeight="1">
      <c r="C2173" s="275"/>
      <c r="D2173" s="275"/>
      <c r="E2173" s="275"/>
      <c r="F2173" s="275"/>
      <c r="G2173" s="275"/>
      <c r="H2173" s="275"/>
    </row>
    <row r="2174" spans="3:8" ht="15" customHeight="1">
      <c r="C2174" s="275"/>
      <c r="D2174" s="275"/>
      <c r="E2174" s="275"/>
      <c r="F2174" s="275"/>
      <c r="G2174" s="275"/>
      <c r="H2174" s="275"/>
    </row>
    <row r="2175" spans="3:8" ht="15" customHeight="1">
      <c r="C2175" s="275"/>
      <c r="D2175" s="275"/>
      <c r="E2175" s="275"/>
      <c r="F2175" s="275"/>
      <c r="G2175" s="275"/>
      <c r="H2175" s="275"/>
    </row>
    <row r="2176" spans="3:8" ht="15" customHeight="1">
      <c r="C2176" s="275"/>
      <c r="D2176" s="275"/>
      <c r="E2176" s="275"/>
      <c r="F2176" s="275"/>
      <c r="G2176" s="275"/>
      <c r="H2176" s="275"/>
    </row>
    <row r="2177" spans="3:8" ht="15" customHeight="1">
      <c r="C2177" s="275"/>
      <c r="D2177" s="275"/>
      <c r="E2177" s="275"/>
      <c r="F2177" s="275"/>
      <c r="G2177" s="275"/>
      <c r="H2177" s="275"/>
    </row>
    <row r="2178" spans="3:8" ht="15" customHeight="1">
      <c r="C2178" s="275"/>
      <c r="D2178" s="275"/>
      <c r="E2178" s="275"/>
      <c r="F2178" s="275"/>
      <c r="G2178" s="275"/>
      <c r="H2178" s="275"/>
    </row>
    <row r="2179" spans="3:8" ht="15" customHeight="1">
      <c r="C2179" s="275"/>
      <c r="D2179" s="275"/>
      <c r="E2179" s="275"/>
      <c r="F2179" s="275"/>
      <c r="G2179" s="275"/>
      <c r="H2179" s="275"/>
    </row>
    <row r="2180" spans="3:8" ht="15" customHeight="1">
      <c r="C2180" s="275"/>
      <c r="D2180" s="275"/>
      <c r="E2180" s="275"/>
      <c r="F2180" s="275"/>
      <c r="G2180" s="275"/>
      <c r="H2180" s="275"/>
    </row>
    <row r="2181" spans="3:8" ht="15" customHeight="1">
      <c r="C2181" s="275"/>
      <c r="D2181" s="275"/>
      <c r="E2181" s="275"/>
      <c r="F2181" s="275"/>
      <c r="G2181" s="275"/>
      <c r="H2181" s="275"/>
    </row>
    <row r="2182" spans="3:8" ht="15" customHeight="1">
      <c r="C2182" s="275"/>
      <c r="D2182" s="275"/>
      <c r="E2182" s="275"/>
      <c r="F2182" s="275"/>
      <c r="G2182" s="275"/>
      <c r="H2182" s="275"/>
    </row>
    <row r="2183" spans="3:8" ht="15" customHeight="1">
      <c r="C2183" s="275"/>
      <c r="D2183" s="275"/>
      <c r="E2183" s="275"/>
      <c r="F2183" s="275"/>
      <c r="G2183" s="275"/>
      <c r="H2183" s="275"/>
    </row>
    <row r="2184" spans="3:8" ht="15" customHeight="1">
      <c r="C2184" s="275"/>
      <c r="D2184" s="275"/>
      <c r="E2184" s="275"/>
      <c r="F2184" s="275"/>
      <c r="G2184" s="275"/>
      <c r="H2184" s="275"/>
    </row>
    <row r="2185" spans="3:8" ht="15" customHeight="1">
      <c r="C2185" s="275"/>
      <c r="D2185" s="275"/>
      <c r="E2185" s="275"/>
      <c r="F2185" s="275"/>
      <c r="G2185" s="275"/>
      <c r="H2185" s="275"/>
    </row>
    <row r="2186" spans="3:8" ht="15" customHeight="1">
      <c r="C2186" s="275"/>
      <c r="D2186" s="275"/>
      <c r="E2186" s="275"/>
      <c r="F2186" s="275"/>
      <c r="G2186" s="275"/>
      <c r="H2186" s="275"/>
    </row>
    <row r="2187" spans="3:8" ht="15" customHeight="1">
      <c r="C2187" s="275"/>
      <c r="D2187" s="275"/>
      <c r="E2187" s="275"/>
      <c r="F2187" s="275"/>
      <c r="G2187" s="275"/>
      <c r="H2187" s="275"/>
    </row>
    <row r="2188" spans="3:8" ht="15" customHeight="1">
      <c r="C2188" s="275"/>
      <c r="D2188" s="275"/>
      <c r="E2188" s="275"/>
      <c r="F2188" s="275"/>
      <c r="G2188" s="275"/>
      <c r="H2188" s="275"/>
    </row>
    <row r="2189" spans="3:8" ht="15" customHeight="1">
      <c r="C2189" s="275"/>
      <c r="D2189" s="275"/>
      <c r="E2189" s="275"/>
      <c r="F2189" s="275"/>
      <c r="G2189" s="275"/>
      <c r="H2189" s="275"/>
    </row>
    <row r="2190" spans="3:8" ht="15" customHeight="1">
      <c r="C2190" s="275"/>
      <c r="D2190" s="275"/>
      <c r="E2190" s="275"/>
      <c r="F2190" s="275"/>
      <c r="G2190" s="275"/>
      <c r="H2190" s="275"/>
    </row>
    <row r="2191" spans="3:8" ht="15" customHeight="1">
      <c r="C2191" s="275"/>
      <c r="D2191" s="275"/>
      <c r="E2191" s="275"/>
      <c r="F2191" s="275"/>
      <c r="G2191" s="275"/>
      <c r="H2191" s="275"/>
    </row>
    <row r="2192" spans="3:8" ht="15" customHeight="1">
      <c r="C2192" s="275"/>
      <c r="D2192" s="275"/>
      <c r="E2192" s="275"/>
      <c r="F2192" s="275"/>
      <c r="G2192" s="275"/>
      <c r="H2192" s="275"/>
    </row>
    <row r="2193" spans="3:8" ht="15" customHeight="1">
      <c r="C2193" s="275"/>
      <c r="D2193" s="275"/>
      <c r="E2193" s="275"/>
      <c r="F2193" s="275"/>
      <c r="G2193" s="275"/>
      <c r="H2193" s="275"/>
    </row>
    <row r="2194" spans="3:8" ht="15" customHeight="1">
      <c r="C2194" s="275"/>
      <c r="D2194" s="275"/>
      <c r="E2194" s="275"/>
      <c r="F2194" s="275"/>
      <c r="G2194" s="275"/>
      <c r="H2194" s="275"/>
    </row>
    <row r="2195" spans="3:8" ht="15" customHeight="1">
      <c r="C2195" s="275"/>
      <c r="D2195" s="275"/>
      <c r="E2195" s="275"/>
      <c r="F2195" s="275"/>
      <c r="G2195" s="275"/>
      <c r="H2195" s="275"/>
    </row>
    <row r="2196" spans="3:8" ht="15" customHeight="1">
      <c r="C2196" s="275"/>
      <c r="D2196" s="275"/>
      <c r="E2196" s="275"/>
      <c r="F2196" s="275"/>
      <c r="G2196" s="275"/>
      <c r="H2196" s="275"/>
    </row>
    <row r="2197" spans="3:8" ht="15" customHeight="1">
      <c r="C2197" s="275"/>
      <c r="D2197" s="275"/>
      <c r="E2197" s="275"/>
      <c r="F2197" s="275"/>
      <c r="G2197" s="275"/>
      <c r="H2197" s="275"/>
    </row>
    <row r="2198" spans="3:8" ht="15" customHeight="1">
      <c r="C2198" s="275"/>
      <c r="D2198" s="275"/>
      <c r="E2198" s="275"/>
      <c r="F2198" s="275"/>
      <c r="G2198" s="275"/>
      <c r="H2198" s="275"/>
    </row>
    <row r="2199" spans="3:8" ht="15" customHeight="1">
      <c r="C2199" s="275"/>
      <c r="D2199" s="275"/>
      <c r="E2199" s="275"/>
      <c r="F2199" s="275"/>
      <c r="G2199" s="275"/>
      <c r="H2199" s="275"/>
    </row>
    <row r="2200" spans="3:8" ht="15" customHeight="1">
      <c r="C2200" s="275"/>
      <c r="D2200" s="275"/>
      <c r="E2200" s="275"/>
      <c r="F2200" s="275"/>
      <c r="G2200" s="275"/>
      <c r="H2200" s="275"/>
    </row>
    <row r="2201" spans="3:8" ht="15" customHeight="1">
      <c r="C2201" s="275"/>
      <c r="D2201" s="275"/>
      <c r="E2201" s="275"/>
      <c r="F2201" s="275"/>
      <c r="G2201" s="275"/>
      <c r="H2201" s="275"/>
    </row>
    <row r="2202" spans="3:8" ht="15" customHeight="1">
      <c r="C2202" s="275"/>
      <c r="D2202" s="275"/>
      <c r="E2202" s="275"/>
      <c r="F2202" s="275"/>
      <c r="G2202" s="275"/>
      <c r="H2202" s="275"/>
    </row>
    <row r="2203" spans="3:8" ht="15" customHeight="1">
      <c r="C2203" s="275"/>
      <c r="D2203" s="275"/>
      <c r="E2203" s="275"/>
      <c r="F2203" s="275"/>
      <c r="G2203" s="275"/>
      <c r="H2203" s="275"/>
    </row>
    <row r="2204" spans="3:8" ht="15" customHeight="1">
      <c r="C2204" s="275"/>
      <c r="D2204" s="275"/>
      <c r="E2204" s="275"/>
      <c r="F2204" s="275"/>
      <c r="G2204" s="275"/>
      <c r="H2204" s="275"/>
    </row>
    <row r="2205" spans="3:8" ht="15" customHeight="1">
      <c r="C2205" s="275"/>
      <c r="D2205" s="275"/>
      <c r="E2205" s="275"/>
      <c r="F2205" s="275"/>
      <c r="G2205" s="275"/>
      <c r="H2205" s="275"/>
    </row>
    <row r="2206" spans="3:8" ht="15" customHeight="1">
      <c r="C2206" s="275"/>
      <c r="D2206" s="275"/>
      <c r="E2206" s="275"/>
      <c r="F2206" s="275"/>
      <c r="G2206" s="275"/>
      <c r="H2206" s="275"/>
    </row>
    <row r="2207" spans="3:8" ht="15" customHeight="1">
      <c r="C2207" s="275"/>
      <c r="D2207" s="275"/>
      <c r="E2207" s="275"/>
      <c r="F2207" s="275"/>
      <c r="G2207" s="275"/>
      <c r="H2207" s="275"/>
    </row>
    <row r="2208" spans="3:8" ht="15" customHeight="1">
      <c r="C2208" s="275"/>
      <c r="D2208" s="275"/>
      <c r="E2208" s="275"/>
      <c r="F2208" s="275"/>
      <c r="G2208" s="275"/>
      <c r="H2208" s="275"/>
    </row>
    <row r="2209" spans="3:8" ht="15" customHeight="1">
      <c r="C2209" s="275"/>
      <c r="D2209" s="275"/>
      <c r="E2209" s="275"/>
      <c r="F2209" s="275"/>
      <c r="G2209" s="275"/>
      <c r="H2209" s="275"/>
    </row>
    <row r="2210" spans="3:8" ht="15" customHeight="1">
      <c r="C2210" s="275"/>
      <c r="D2210" s="275"/>
      <c r="E2210" s="275"/>
      <c r="F2210" s="275"/>
      <c r="G2210" s="275"/>
      <c r="H2210" s="275"/>
    </row>
    <row r="2211" spans="3:8" ht="15" customHeight="1">
      <c r="C2211" s="275"/>
      <c r="D2211" s="275"/>
      <c r="E2211" s="275"/>
      <c r="F2211" s="275"/>
      <c r="G2211" s="275"/>
      <c r="H2211" s="275"/>
    </row>
    <row r="2212" spans="3:8" ht="15" customHeight="1">
      <c r="C2212" s="275"/>
      <c r="D2212" s="275"/>
      <c r="E2212" s="275"/>
      <c r="F2212" s="275"/>
      <c r="G2212" s="275"/>
      <c r="H2212" s="275"/>
    </row>
    <row r="2213" spans="3:8" ht="15" customHeight="1">
      <c r="C2213" s="275"/>
      <c r="D2213" s="275"/>
      <c r="E2213" s="275"/>
      <c r="F2213" s="275"/>
      <c r="G2213" s="275"/>
      <c r="H2213" s="275"/>
    </row>
    <row r="2214" spans="3:8" ht="15" customHeight="1">
      <c r="C2214" s="275"/>
      <c r="D2214" s="275"/>
      <c r="E2214" s="275"/>
      <c r="F2214" s="275"/>
      <c r="G2214" s="275"/>
      <c r="H2214" s="275"/>
    </row>
    <row r="2215" spans="3:8" ht="15" customHeight="1">
      <c r="C2215" s="275"/>
      <c r="D2215" s="275"/>
      <c r="E2215" s="275"/>
      <c r="F2215" s="275"/>
      <c r="G2215" s="275"/>
      <c r="H2215" s="275"/>
    </row>
    <row r="2216" spans="3:8" ht="15" customHeight="1">
      <c r="C2216" s="275"/>
      <c r="D2216" s="275"/>
      <c r="E2216" s="275"/>
      <c r="F2216" s="275"/>
      <c r="G2216" s="275"/>
      <c r="H2216" s="275"/>
    </row>
    <row r="2217" spans="3:8" ht="15" customHeight="1">
      <c r="C2217" s="275"/>
      <c r="D2217" s="275"/>
      <c r="E2217" s="275"/>
      <c r="F2217" s="275"/>
      <c r="G2217" s="275"/>
      <c r="H2217" s="275"/>
    </row>
    <row r="2218" spans="3:8" ht="15" customHeight="1">
      <c r="C2218" s="275"/>
      <c r="D2218" s="275"/>
      <c r="E2218" s="275"/>
      <c r="F2218" s="275"/>
      <c r="G2218" s="275"/>
      <c r="H2218" s="275"/>
    </row>
    <row r="2219" spans="3:8" ht="15" customHeight="1">
      <c r="C2219" s="275"/>
      <c r="D2219" s="275"/>
      <c r="E2219" s="275"/>
      <c r="F2219" s="275"/>
      <c r="G2219" s="275"/>
      <c r="H2219" s="275"/>
    </row>
    <row r="2220" spans="3:8" ht="15" customHeight="1">
      <c r="C2220" s="275"/>
      <c r="D2220" s="275"/>
      <c r="E2220" s="275"/>
      <c r="F2220" s="275"/>
      <c r="G2220" s="275"/>
      <c r="H2220" s="275"/>
    </row>
    <row r="2221" spans="3:8" ht="15" customHeight="1">
      <c r="C2221" s="275"/>
      <c r="D2221" s="275"/>
      <c r="E2221" s="275"/>
      <c r="F2221" s="275"/>
      <c r="G2221" s="275"/>
      <c r="H2221" s="275"/>
    </row>
    <row r="2222" spans="3:8" ht="15" customHeight="1">
      <c r="C2222" s="275"/>
      <c r="D2222" s="275"/>
      <c r="E2222" s="275"/>
      <c r="F2222" s="275"/>
      <c r="G2222" s="275"/>
      <c r="H2222" s="275"/>
    </row>
    <row r="2223" spans="3:8" ht="15" customHeight="1">
      <c r="C2223" s="275"/>
      <c r="D2223" s="275"/>
      <c r="E2223" s="275"/>
      <c r="F2223" s="275"/>
      <c r="G2223" s="275"/>
      <c r="H2223" s="275"/>
    </row>
    <row r="2224" spans="3:8" ht="15" customHeight="1">
      <c r="C2224" s="275"/>
      <c r="D2224" s="275"/>
      <c r="E2224" s="275"/>
      <c r="F2224" s="275"/>
      <c r="G2224" s="275"/>
      <c r="H2224" s="275"/>
    </row>
    <row r="2225" spans="3:8" ht="15" customHeight="1">
      <c r="C2225" s="275"/>
      <c r="D2225" s="275"/>
      <c r="E2225" s="275"/>
      <c r="F2225" s="275"/>
      <c r="G2225" s="275"/>
      <c r="H2225" s="275"/>
    </row>
    <row r="2226" spans="3:8" ht="15" customHeight="1">
      <c r="C2226" s="275"/>
      <c r="D2226" s="275"/>
      <c r="E2226" s="275"/>
      <c r="F2226" s="275"/>
      <c r="G2226" s="275"/>
      <c r="H2226" s="275"/>
    </row>
    <row r="2227" spans="3:8" ht="15" customHeight="1">
      <c r="C2227" s="275"/>
      <c r="D2227" s="275"/>
      <c r="E2227" s="275"/>
      <c r="F2227" s="275"/>
      <c r="G2227" s="275"/>
      <c r="H2227" s="275"/>
    </row>
    <row r="2228" spans="3:8" ht="15" customHeight="1">
      <c r="C2228" s="275"/>
      <c r="D2228" s="275"/>
      <c r="E2228" s="275"/>
      <c r="F2228" s="275"/>
      <c r="G2228" s="275"/>
      <c r="H2228" s="275"/>
    </row>
    <row r="2229" spans="3:8" ht="15" customHeight="1">
      <c r="C2229" s="275"/>
      <c r="D2229" s="275"/>
      <c r="E2229" s="275"/>
      <c r="F2229" s="275"/>
      <c r="G2229" s="275"/>
      <c r="H2229" s="275"/>
    </row>
    <row r="2230" spans="3:8" ht="15" customHeight="1">
      <c r="C2230" s="275"/>
      <c r="D2230" s="275"/>
      <c r="E2230" s="275"/>
      <c r="F2230" s="275"/>
      <c r="G2230" s="275"/>
      <c r="H2230" s="275"/>
    </row>
    <row r="2231" spans="3:8" ht="15" customHeight="1">
      <c r="C2231" s="275"/>
      <c r="D2231" s="275"/>
      <c r="E2231" s="275"/>
      <c r="F2231" s="275"/>
      <c r="G2231" s="275"/>
      <c r="H2231" s="275"/>
    </row>
    <row r="2232" spans="3:8" ht="15" customHeight="1">
      <c r="C2232" s="275"/>
      <c r="D2232" s="275"/>
      <c r="E2232" s="275"/>
      <c r="F2232" s="275"/>
      <c r="G2232" s="275"/>
      <c r="H2232" s="275"/>
    </row>
    <row r="2233" spans="3:8" ht="15" customHeight="1">
      <c r="C2233" s="275"/>
      <c r="D2233" s="275"/>
      <c r="E2233" s="275"/>
      <c r="F2233" s="275"/>
      <c r="G2233" s="275"/>
      <c r="H2233" s="275"/>
    </row>
    <row r="2234" spans="3:8" ht="15" customHeight="1">
      <c r="C2234" s="275"/>
      <c r="D2234" s="275"/>
      <c r="E2234" s="275"/>
      <c r="F2234" s="275"/>
      <c r="G2234" s="275"/>
      <c r="H2234" s="275"/>
    </row>
    <row r="2235" spans="3:8" ht="15" customHeight="1">
      <c r="C2235" s="275"/>
      <c r="D2235" s="275"/>
      <c r="E2235" s="275"/>
      <c r="F2235" s="275"/>
      <c r="G2235" s="275"/>
      <c r="H2235" s="275"/>
    </row>
    <row r="2236" spans="3:8" ht="15" customHeight="1">
      <c r="C2236" s="275"/>
      <c r="D2236" s="275"/>
      <c r="E2236" s="275"/>
      <c r="F2236" s="275"/>
      <c r="G2236" s="275"/>
      <c r="H2236" s="275"/>
    </row>
    <row r="2237" spans="3:8" ht="15" customHeight="1">
      <c r="C2237" s="275"/>
      <c r="D2237" s="275"/>
      <c r="E2237" s="275"/>
      <c r="F2237" s="275"/>
      <c r="G2237" s="275"/>
      <c r="H2237" s="275"/>
    </row>
    <row r="2238" spans="3:8" ht="15" customHeight="1">
      <c r="C2238" s="275"/>
      <c r="D2238" s="275"/>
      <c r="E2238" s="275"/>
      <c r="F2238" s="275"/>
      <c r="G2238" s="275"/>
      <c r="H2238" s="275"/>
    </row>
    <row r="2239" spans="3:8" ht="15" customHeight="1">
      <c r="C2239" s="275"/>
      <c r="D2239" s="275"/>
      <c r="E2239" s="275"/>
      <c r="F2239" s="275"/>
      <c r="G2239" s="275"/>
      <c r="H2239" s="275"/>
    </row>
    <row r="2240" spans="3:8" ht="15" customHeight="1">
      <c r="C2240" s="275"/>
      <c r="D2240" s="275"/>
      <c r="E2240" s="275"/>
      <c r="F2240" s="275"/>
      <c r="G2240" s="275"/>
      <c r="H2240" s="275"/>
    </row>
    <row r="2241" spans="3:8" ht="15" customHeight="1">
      <c r="C2241" s="275"/>
      <c r="D2241" s="275"/>
      <c r="E2241" s="275"/>
      <c r="F2241" s="275"/>
      <c r="G2241" s="275"/>
      <c r="H2241" s="275"/>
    </row>
    <row r="2242" spans="3:8" ht="15" customHeight="1">
      <c r="C2242" s="275"/>
      <c r="D2242" s="275"/>
      <c r="E2242" s="275"/>
      <c r="F2242" s="275"/>
      <c r="G2242" s="275"/>
      <c r="H2242" s="275"/>
    </row>
    <row r="2243" spans="3:8" ht="15" customHeight="1">
      <c r="C2243" s="275"/>
      <c r="D2243" s="275"/>
      <c r="E2243" s="275"/>
      <c r="F2243" s="275"/>
      <c r="G2243" s="275"/>
      <c r="H2243" s="275"/>
    </row>
    <row r="2244" spans="3:8" ht="15" customHeight="1">
      <c r="C2244" s="275"/>
      <c r="D2244" s="275"/>
      <c r="E2244" s="275"/>
      <c r="F2244" s="275"/>
      <c r="G2244" s="275"/>
      <c r="H2244" s="275"/>
    </row>
    <row r="2245" spans="3:8" ht="15" customHeight="1">
      <c r="C2245" s="275"/>
      <c r="D2245" s="275"/>
      <c r="E2245" s="275"/>
      <c r="F2245" s="275"/>
      <c r="G2245" s="275"/>
      <c r="H2245" s="275"/>
    </row>
    <row r="2246" spans="3:8" ht="15" customHeight="1">
      <c r="C2246" s="275"/>
      <c r="D2246" s="275"/>
      <c r="E2246" s="275"/>
      <c r="F2246" s="275"/>
      <c r="G2246" s="275"/>
      <c r="H2246" s="275"/>
    </row>
    <row r="2247" spans="3:8" ht="15" customHeight="1">
      <c r="C2247" s="275"/>
      <c r="D2247" s="275"/>
      <c r="E2247" s="275"/>
      <c r="F2247" s="275"/>
      <c r="G2247" s="275"/>
      <c r="H2247" s="275"/>
    </row>
    <row r="2248" spans="3:8" ht="15" customHeight="1">
      <c r="C2248" s="275"/>
      <c r="D2248" s="275"/>
      <c r="E2248" s="275"/>
      <c r="F2248" s="275"/>
      <c r="G2248" s="275"/>
      <c r="H2248" s="275"/>
    </row>
    <row r="2249" spans="3:8" ht="15" customHeight="1">
      <c r="C2249" s="275"/>
      <c r="D2249" s="275"/>
      <c r="E2249" s="275"/>
      <c r="F2249" s="275"/>
      <c r="G2249" s="275"/>
      <c r="H2249" s="275"/>
    </row>
    <row r="2250" spans="3:8" ht="15" customHeight="1">
      <c r="C2250" s="275"/>
      <c r="D2250" s="275"/>
      <c r="E2250" s="275"/>
      <c r="F2250" s="275"/>
      <c r="G2250" s="275"/>
      <c r="H2250" s="275"/>
    </row>
    <row r="2251" spans="3:8" ht="15" customHeight="1">
      <c r="C2251" s="275"/>
      <c r="D2251" s="275"/>
      <c r="E2251" s="275"/>
      <c r="F2251" s="275"/>
      <c r="G2251" s="275"/>
      <c r="H2251" s="275"/>
    </row>
    <row r="2252" spans="3:8" ht="15" customHeight="1">
      <c r="C2252" s="275"/>
      <c r="D2252" s="275"/>
      <c r="E2252" s="275"/>
      <c r="F2252" s="275"/>
      <c r="G2252" s="275"/>
      <c r="H2252" s="275"/>
    </row>
    <row r="2253" spans="3:8" ht="15" customHeight="1">
      <c r="C2253" s="275"/>
      <c r="D2253" s="275"/>
      <c r="E2253" s="275"/>
      <c r="F2253" s="275"/>
      <c r="G2253" s="275"/>
      <c r="H2253" s="275"/>
    </row>
    <row r="2254" spans="3:8" ht="15" customHeight="1">
      <c r="C2254" s="275"/>
      <c r="D2254" s="275"/>
      <c r="E2254" s="275"/>
      <c r="F2254" s="275"/>
      <c r="G2254" s="275"/>
      <c r="H2254" s="275"/>
    </row>
    <row r="2255" spans="3:8" ht="15" customHeight="1">
      <c r="C2255" s="275"/>
      <c r="D2255" s="275"/>
      <c r="E2255" s="275"/>
      <c r="F2255" s="275"/>
      <c r="G2255" s="275"/>
      <c r="H2255" s="275"/>
    </row>
    <row r="2256" spans="3:8" ht="15" customHeight="1">
      <c r="C2256" s="275"/>
      <c r="D2256" s="275"/>
      <c r="E2256" s="275"/>
      <c r="F2256" s="275"/>
      <c r="G2256" s="275"/>
      <c r="H2256" s="275"/>
    </row>
    <row r="2257" spans="3:8" ht="15" customHeight="1">
      <c r="C2257" s="275"/>
      <c r="D2257" s="275"/>
      <c r="E2257" s="275"/>
      <c r="F2257" s="275"/>
      <c r="G2257" s="275"/>
      <c r="H2257" s="275"/>
    </row>
    <row r="2258" spans="3:8" ht="15" customHeight="1">
      <c r="C2258" s="275"/>
      <c r="D2258" s="275"/>
      <c r="E2258" s="275"/>
      <c r="F2258" s="275"/>
      <c r="G2258" s="275"/>
      <c r="H2258" s="275"/>
    </row>
    <row r="2259" spans="3:8" ht="15" customHeight="1">
      <c r="C2259" s="275"/>
      <c r="D2259" s="275"/>
      <c r="E2259" s="275"/>
      <c r="F2259" s="275"/>
      <c r="G2259" s="275"/>
      <c r="H2259" s="275"/>
    </row>
    <row r="2260" spans="3:8" ht="15" customHeight="1">
      <c r="C2260" s="275"/>
      <c r="D2260" s="275"/>
      <c r="E2260" s="275"/>
      <c r="F2260" s="275"/>
      <c r="G2260" s="275"/>
      <c r="H2260" s="275"/>
    </row>
    <row r="2261" spans="3:8" ht="15" customHeight="1">
      <c r="C2261" s="275"/>
      <c r="D2261" s="275"/>
      <c r="E2261" s="275"/>
      <c r="F2261" s="275"/>
      <c r="G2261" s="275"/>
      <c r="H2261" s="275"/>
    </row>
    <row r="2262" spans="3:8" ht="15" customHeight="1">
      <c r="C2262" s="275"/>
      <c r="D2262" s="275"/>
      <c r="E2262" s="275"/>
      <c r="F2262" s="275"/>
      <c r="G2262" s="275"/>
      <c r="H2262" s="275"/>
    </row>
    <row r="2263" spans="3:8" ht="15" customHeight="1">
      <c r="C2263" s="275"/>
      <c r="D2263" s="275"/>
      <c r="E2263" s="275"/>
      <c r="F2263" s="275"/>
      <c r="G2263" s="275"/>
      <c r="H2263" s="275"/>
    </row>
    <row r="2264" spans="3:8" ht="15" customHeight="1">
      <c r="C2264" s="275"/>
      <c r="D2264" s="275"/>
      <c r="E2264" s="275"/>
      <c r="F2264" s="275"/>
      <c r="G2264" s="275"/>
      <c r="H2264" s="275"/>
    </row>
    <row r="2265" spans="3:8" ht="15" customHeight="1">
      <c r="C2265" s="275"/>
      <c r="D2265" s="275"/>
      <c r="E2265" s="275"/>
      <c r="F2265" s="275"/>
      <c r="G2265" s="275"/>
      <c r="H2265" s="275"/>
    </row>
    <row r="2266" spans="3:8" ht="15" customHeight="1">
      <c r="C2266" s="275"/>
      <c r="D2266" s="275"/>
      <c r="E2266" s="275"/>
      <c r="F2266" s="275"/>
      <c r="G2266" s="275"/>
      <c r="H2266" s="275"/>
    </row>
    <row r="2267" spans="3:8" ht="15" customHeight="1">
      <c r="C2267" s="275"/>
      <c r="D2267" s="275"/>
      <c r="E2267" s="275"/>
      <c r="F2267" s="275"/>
      <c r="G2267" s="275"/>
      <c r="H2267" s="275"/>
    </row>
    <row r="2268" spans="3:8" ht="15" customHeight="1">
      <c r="C2268" s="275"/>
      <c r="D2268" s="275"/>
      <c r="E2268" s="275"/>
      <c r="F2268" s="275"/>
      <c r="G2268" s="275"/>
      <c r="H2268" s="275"/>
    </row>
    <row r="2269" spans="3:8" ht="15" customHeight="1">
      <c r="C2269" s="275"/>
      <c r="D2269" s="275"/>
      <c r="E2269" s="275"/>
      <c r="F2269" s="275"/>
      <c r="G2269" s="275"/>
      <c r="H2269" s="275"/>
    </row>
    <row r="2270" spans="3:8" ht="15" customHeight="1">
      <c r="C2270" s="275"/>
      <c r="D2270" s="275"/>
      <c r="E2270" s="275"/>
      <c r="F2270" s="275"/>
      <c r="G2270" s="275"/>
      <c r="H2270" s="275"/>
    </row>
    <row r="2271" spans="3:8" ht="15" customHeight="1">
      <c r="C2271" s="275"/>
      <c r="D2271" s="275"/>
      <c r="E2271" s="275"/>
      <c r="F2271" s="275"/>
      <c r="G2271" s="275"/>
      <c r="H2271" s="275"/>
    </row>
    <row r="2272" spans="3:8" ht="15" customHeight="1">
      <c r="C2272" s="275"/>
      <c r="D2272" s="275"/>
      <c r="E2272" s="275"/>
      <c r="F2272" s="275"/>
      <c r="G2272" s="275"/>
      <c r="H2272" s="275"/>
    </row>
    <row r="2273" spans="3:8" ht="15" customHeight="1">
      <c r="C2273" s="275"/>
      <c r="D2273" s="275"/>
      <c r="E2273" s="275"/>
      <c r="F2273" s="275"/>
      <c r="G2273" s="275"/>
      <c r="H2273" s="275"/>
    </row>
    <row r="2274" spans="3:8" ht="15" customHeight="1">
      <c r="C2274" s="275"/>
      <c r="D2274" s="275"/>
      <c r="E2274" s="275"/>
      <c r="F2274" s="275"/>
      <c r="G2274" s="275"/>
      <c r="H2274" s="275"/>
    </row>
    <row r="2275" spans="3:8" ht="15" customHeight="1">
      <c r="C2275" s="275"/>
      <c r="D2275" s="275"/>
      <c r="E2275" s="275"/>
      <c r="F2275" s="275"/>
      <c r="G2275" s="275"/>
      <c r="H2275" s="275"/>
    </row>
    <row r="2276" spans="3:8" ht="15" customHeight="1">
      <c r="C2276" s="275"/>
      <c r="D2276" s="275"/>
      <c r="E2276" s="275"/>
      <c r="F2276" s="275"/>
      <c r="G2276" s="275"/>
      <c r="H2276" s="275"/>
    </row>
    <row r="2277" spans="3:8" ht="15" customHeight="1">
      <c r="C2277" s="275"/>
      <c r="D2277" s="275"/>
      <c r="E2277" s="275"/>
      <c r="F2277" s="275"/>
      <c r="G2277" s="275"/>
      <c r="H2277" s="275"/>
    </row>
    <row r="2278" spans="3:8" ht="15" customHeight="1">
      <c r="C2278" s="275"/>
      <c r="D2278" s="275"/>
      <c r="E2278" s="275"/>
      <c r="F2278" s="275"/>
      <c r="G2278" s="275"/>
      <c r="H2278" s="275"/>
    </row>
    <row r="2279" spans="3:8" ht="15" customHeight="1">
      <c r="C2279" s="275"/>
      <c r="D2279" s="275"/>
      <c r="E2279" s="275"/>
      <c r="F2279" s="275"/>
      <c r="G2279" s="275"/>
      <c r="H2279" s="275"/>
    </row>
    <row r="2280" spans="3:8" ht="15" customHeight="1">
      <c r="C2280" s="275"/>
      <c r="D2280" s="275"/>
      <c r="E2280" s="275"/>
      <c r="F2280" s="275"/>
      <c r="G2280" s="275"/>
      <c r="H2280" s="275"/>
    </row>
    <row r="2281" spans="3:8" ht="15" customHeight="1">
      <c r="C2281" s="275"/>
      <c r="D2281" s="275"/>
      <c r="E2281" s="275"/>
      <c r="F2281" s="275"/>
      <c r="G2281" s="275"/>
      <c r="H2281" s="275"/>
    </row>
    <row r="2282" spans="3:8" ht="15" customHeight="1">
      <c r="C2282" s="275"/>
      <c r="D2282" s="275"/>
      <c r="E2282" s="275"/>
      <c r="F2282" s="275"/>
      <c r="G2282" s="275"/>
      <c r="H2282" s="275"/>
    </row>
    <row r="2283" spans="3:8" ht="15" customHeight="1">
      <c r="C2283" s="275"/>
      <c r="D2283" s="275"/>
      <c r="E2283" s="275"/>
      <c r="F2283" s="275"/>
      <c r="G2283" s="275"/>
      <c r="H2283" s="275"/>
    </row>
    <row r="2284" spans="3:8" ht="15" customHeight="1">
      <c r="C2284" s="275"/>
      <c r="D2284" s="275"/>
      <c r="E2284" s="275"/>
      <c r="F2284" s="275"/>
      <c r="G2284" s="275"/>
      <c r="H2284" s="275"/>
    </row>
    <row r="2285" spans="3:8" ht="15" customHeight="1">
      <c r="C2285" s="275"/>
      <c r="D2285" s="275"/>
      <c r="E2285" s="275"/>
      <c r="F2285" s="275"/>
      <c r="G2285" s="275"/>
      <c r="H2285" s="275"/>
    </row>
    <row r="2286" spans="3:8" ht="15" customHeight="1">
      <c r="C2286" s="275"/>
      <c r="D2286" s="275"/>
      <c r="E2286" s="275"/>
      <c r="F2286" s="275"/>
      <c r="G2286" s="275"/>
      <c r="H2286" s="275"/>
    </row>
    <row r="2287" spans="3:8" ht="15" customHeight="1">
      <c r="C2287" s="275"/>
      <c r="D2287" s="275"/>
      <c r="E2287" s="275"/>
      <c r="F2287" s="275"/>
      <c r="G2287" s="275"/>
      <c r="H2287" s="275"/>
    </row>
    <row r="2288" spans="3:8" ht="15" customHeight="1">
      <c r="C2288" s="275"/>
      <c r="D2288" s="275"/>
      <c r="E2288" s="275"/>
      <c r="F2288" s="275"/>
      <c r="G2288" s="275"/>
      <c r="H2288" s="275"/>
    </row>
    <row r="2289" spans="3:8" ht="15" customHeight="1">
      <c r="C2289" s="275"/>
      <c r="D2289" s="275"/>
      <c r="E2289" s="275"/>
      <c r="F2289" s="275"/>
      <c r="G2289" s="275"/>
      <c r="H2289" s="275"/>
    </row>
    <row r="2290" spans="3:8" ht="15" customHeight="1">
      <c r="C2290" s="275"/>
      <c r="D2290" s="275"/>
      <c r="E2290" s="275"/>
      <c r="F2290" s="275"/>
      <c r="G2290" s="275"/>
      <c r="H2290" s="275"/>
    </row>
    <row r="2291" spans="3:8" ht="15" customHeight="1">
      <c r="C2291" s="275"/>
      <c r="D2291" s="275"/>
      <c r="E2291" s="275"/>
      <c r="F2291" s="275"/>
      <c r="G2291" s="275"/>
      <c r="H2291" s="275"/>
    </row>
    <row r="2292" spans="3:8" ht="15" customHeight="1">
      <c r="C2292" s="275"/>
      <c r="D2292" s="275"/>
      <c r="E2292" s="275"/>
      <c r="F2292" s="275"/>
      <c r="G2292" s="275"/>
      <c r="H2292" s="275"/>
    </row>
    <row r="2293" spans="3:8" ht="15" customHeight="1">
      <c r="C2293" s="275"/>
      <c r="D2293" s="275"/>
      <c r="E2293" s="275"/>
      <c r="F2293" s="275"/>
      <c r="G2293" s="275"/>
      <c r="H2293" s="275"/>
    </row>
    <row r="2294" spans="3:8" ht="15" customHeight="1">
      <c r="C2294" s="275"/>
      <c r="D2294" s="275"/>
      <c r="E2294" s="275"/>
      <c r="F2294" s="275"/>
      <c r="G2294" s="275"/>
      <c r="H2294" s="275"/>
    </row>
    <row r="2295" spans="3:8" ht="15" customHeight="1">
      <c r="C2295" s="275"/>
      <c r="D2295" s="275"/>
      <c r="E2295" s="275"/>
      <c r="F2295" s="275"/>
      <c r="G2295" s="275"/>
      <c r="H2295" s="275"/>
    </row>
    <row r="2296" spans="3:8" ht="15" customHeight="1">
      <c r="C2296" s="275"/>
      <c r="D2296" s="275"/>
      <c r="E2296" s="275"/>
      <c r="F2296" s="275"/>
      <c r="G2296" s="275"/>
      <c r="H2296" s="275"/>
    </row>
    <row r="2297" spans="3:8" ht="15" customHeight="1">
      <c r="C2297" s="275"/>
      <c r="D2297" s="275"/>
      <c r="E2297" s="275"/>
      <c r="F2297" s="275"/>
      <c r="G2297" s="275"/>
      <c r="H2297" s="275"/>
    </row>
    <row r="2298" spans="3:8" ht="15" customHeight="1">
      <c r="C2298" s="275"/>
      <c r="D2298" s="275"/>
      <c r="E2298" s="275"/>
      <c r="F2298" s="275"/>
      <c r="G2298" s="275"/>
      <c r="H2298" s="275"/>
    </row>
    <row r="2299" spans="3:8" ht="15" customHeight="1">
      <c r="C2299" s="275"/>
      <c r="D2299" s="275"/>
      <c r="E2299" s="275"/>
      <c r="F2299" s="275"/>
      <c r="G2299" s="275"/>
      <c r="H2299" s="275"/>
    </row>
    <row r="2300" spans="3:8" ht="15" customHeight="1">
      <c r="C2300" s="275"/>
      <c r="D2300" s="275"/>
      <c r="E2300" s="275"/>
      <c r="F2300" s="275"/>
      <c r="G2300" s="275"/>
      <c r="H2300" s="275"/>
    </row>
    <row r="2301" spans="3:8" ht="15" customHeight="1">
      <c r="C2301" s="275"/>
      <c r="D2301" s="275"/>
      <c r="E2301" s="275"/>
      <c r="F2301" s="275"/>
      <c r="G2301" s="275"/>
      <c r="H2301" s="275"/>
    </row>
    <row r="2302" spans="3:8" ht="15" customHeight="1">
      <c r="C2302" s="275"/>
      <c r="D2302" s="275"/>
      <c r="E2302" s="275"/>
      <c r="F2302" s="275"/>
      <c r="G2302" s="275"/>
      <c r="H2302" s="275"/>
    </row>
    <row r="2303" spans="3:8" ht="15" customHeight="1">
      <c r="C2303" s="275"/>
      <c r="D2303" s="275"/>
      <c r="E2303" s="275"/>
      <c r="F2303" s="275"/>
      <c r="G2303" s="275"/>
      <c r="H2303" s="275"/>
    </row>
    <row r="2304" spans="3:8" ht="15" customHeight="1">
      <c r="C2304" s="275"/>
      <c r="D2304" s="275"/>
      <c r="E2304" s="275"/>
      <c r="F2304" s="275"/>
      <c r="G2304" s="275"/>
      <c r="H2304" s="275"/>
    </row>
    <row r="2305" spans="3:8" ht="15" customHeight="1">
      <c r="C2305" s="275"/>
      <c r="D2305" s="275"/>
      <c r="E2305" s="275"/>
      <c r="F2305" s="275"/>
      <c r="G2305" s="275"/>
      <c r="H2305" s="275"/>
    </row>
    <row r="2306" spans="3:8" ht="15" customHeight="1">
      <c r="C2306" s="275"/>
      <c r="D2306" s="275"/>
      <c r="E2306" s="275"/>
      <c r="F2306" s="275"/>
      <c r="G2306" s="275"/>
      <c r="H2306" s="275"/>
    </row>
    <row r="2307" spans="3:8" ht="15" customHeight="1">
      <c r="C2307" s="275"/>
      <c r="D2307" s="275"/>
      <c r="E2307" s="275"/>
      <c r="F2307" s="275"/>
      <c r="G2307" s="275"/>
      <c r="H2307" s="275"/>
    </row>
    <row r="2308" spans="3:8" ht="15" customHeight="1">
      <c r="C2308" s="275"/>
      <c r="D2308" s="275"/>
      <c r="E2308" s="275"/>
      <c r="F2308" s="275"/>
      <c r="G2308" s="275"/>
      <c r="H2308" s="275"/>
    </row>
    <row r="2309" spans="3:8" ht="15" customHeight="1">
      <c r="C2309" s="275"/>
      <c r="D2309" s="275"/>
      <c r="E2309" s="275"/>
      <c r="F2309" s="275"/>
      <c r="G2309" s="275"/>
      <c r="H2309" s="275"/>
    </row>
    <row r="2310" spans="3:8" ht="15" customHeight="1">
      <c r="C2310" s="275"/>
      <c r="D2310" s="275"/>
      <c r="E2310" s="275"/>
      <c r="F2310" s="275"/>
      <c r="G2310" s="275"/>
      <c r="H2310" s="275"/>
    </row>
    <row r="2311" spans="3:8" ht="15" customHeight="1">
      <c r="C2311" s="275"/>
      <c r="D2311" s="275"/>
      <c r="E2311" s="275"/>
      <c r="F2311" s="275"/>
      <c r="G2311" s="275"/>
      <c r="H2311" s="275"/>
    </row>
    <row r="2312" spans="3:8" ht="15" customHeight="1">
      <c r="C2312" s="275"/>
      <c r="D2312" s="275"/>
      <c r="E2312" s="275"/>
      <c r="F2312" s="275"/>
      <c r="G2312" s="275"/>
      <c r="H2312" s="275"/>
    </row>
    <row r="2313" spans="3:8" ht="15" customHeight="1">
      <c r="C2313" s="275"/>
      <c r="D2313" s="275"/>
      <c r="E2313" s="275"/>
      <c r="F2313" s="275"/>
      <c r="G2313" s="275"/>
      <c r="H2313" s="275"/>
    </row>
    <row r="2314" spans="3:8" ht="15" customHeight="1">
      <c r="C2314" s="275"/>
      <c r="D2314" s="275"/>
      <c r="E2314" s="275"/>
      <c r="F2314" s="275"/>
      <c r="G2314" s="275"/>
      <c r="H2314" s="275"/>
    </row>
    <row r="2315" spans="3:8" ht="15" customHeight="1">
      <c r="C2315" s="275"/>
      <c r="D2315" s="275"/>
      <c r="E2315" s="275"/>
      <c r="F2315" s="275"/>
      <c r="G2315" s="275"/>
      <c r="H2315" s="275"/>
    </row>
    <row r="2316" spans="3:8" ht="15" customHeight="1">
      <c r="C2316" s="275"/>
      <c r="D2316" s="275"/>
      <c r="E2316" s="275"/>
      <c r="F2316" s="275"/>
      <c r="G2316" s="275"/>
      <c r="H2316" s="275"/>
    </row>
    <row r="2317" spans="3:8" ht="15" customHeight="1">
      <c r="C2317" s="275"/>
      <c r="D2317" s="275"/>
      <c r="E2317" s="275"/>
      <c r="F2317" s="275"/>
      <c r="G2317" s="275"/>
      <c r="H2317" s="275"/>
    </row>
    <row r="2318" spans="3:8" ht="15" customHeight="1">
      <c r="C2318" s="275"/>
      <c r="D2318" s="275"/>
      <c r="E2318" s="275"/>
      <c r="F2318" s="275"/>
      <c r="G2318" s="275"/>
      <c r="H2318" s="275"/>
    </row>
    <row r="2319" spans="3:8" ht="15" customHeight="1">
      <c r="C2319" s="275"/>
      <c r="D2319" s="275"/>
      <c r="E2319" s="275"/>
      <c r="F2319" s="275"/>
      <c r="G2319" s="275"/>
      <c r="H2319" s="275"/>
    </row>
    <row r="2320" spans="3:8" ht="15" customHeight="1">
      <c r="C2320" s="275"/>
      <c r="D2320" s="275"/>
      <c r="E2320" s="275"/>
      <c r="F2320" s="275"/>
      <c r="G2320" s="275"/>
      <c r="H2320" s="275"/>
    </row>
    <row r="2321" spans="3:8" ht="15" customHeight="1">
      <c r="C2321" s="275"/>
      <c r="D2321" s="275"/>
      <c r="E2321" s="275"/>
      <c r="F2321" s="275"/>
      <c r="G2321" s="275"/>
      <c r="H2321" s="275"/>
    </row>
    <row r="2322" spans="3:8" ht="15" customHeight="1">
      <c r="C2322" s="275"/>
      <c r="D2322" s="275"/>
      <c r="E2322" s="275"/>
      <c r="F2322" s="275"/>
      <c r="G2322" s="275"/>
      <c r="H2322" s="275"/>
    </row>
    <row r="2323" spans="3:8" ht="15" customHeight="1">
      <c r="C2323" s="275"/>
      <c r="D2323" s="275"/>
      <c r="E2323" s="275"/>
      <c r="F2323" s="275"/>
      <c r="G2323" s="275"/>
      <c r="H2323" s="275"/>
    </row>
    <row r="2324" spans="3:8" ht="15" customHeight="1">
      <c r="C2324" s="275"/>
      <c r="D2324" s="275"/>
      <c r="E2324" s="275"/>
      <c r="F2324" s="275"/>
      <c r="G2324" s="275"/>
      <c r="H2324" s="275"/>
    </row>
    <row r="2325" spans="3:8" ht="15" customHeight="1">
      <c r="C2325" s="275"/>
      <c r="D2325" s="275"/>
      <c r="E2325" s="275"/>
      <c r="F2325" s="275"/>
      <c r="G2325" s="275"/>
      <c r="H2325" s="275"/>
    </row>
    <row r="2326" spans="3:8" ht="15" customHeight="1">
      <c r="C2326" s="275"/>
      <c r="D2326" s="275"/>
      <c r="E2326" s="275"/>
      <c r="F2326" s="275"/>
      <c r="G2326" s="275"/>
      <c r="H2326" s="275"/>
    </row>
    <row r="2327" spans="3:8" ht="15" customHeight="1">
      <c r="C2327" s="275"/>
      <c r="D2327" s="275"/>
      <c r="E2327" s="275"/>
      <c r="F2327" s="275"/>
      <c r="G2327" s="275"/>
      <c r="H2327" s="275"/>
    </row>
    <row r="2328" spans="3:8" ht="15" customHeight="1">
      <c r="C2328" s="275"/>
      <c r="D2328" s="275"/>
      <c r="E2328" s="275"/>
      <c r="F2328" s="275"/>
      <c r="G2328" s="275"/>
      <c r="H2328" s="275"/>
    </row>
    <row r="2329" spans="3:8" ht="15" customHeight="1">
      <c r="C2329" s="275"/>
      <c r="D2329" s="275"/>
      <c r="E2329" s="275"/>
      <c r="F2329" s="275"/>
      <c r="G2329" s="275"/>
      <c r="H2329" s="275"/>
    </row>
    <row r="2330" spans="3:8" ht="15" customHeight="1">
      <c r="C2330" s="275"/>
      <c r="D2330" s="275"/>
      <c r="E2330" s="275"/>
      <c r="F2330" s="275"/>
      <c r="G2330" s="275"/>
      <c r="H2330" s="275"/>
    </row>
    <row r="2331" spans="3:8" ht="15" customHeight="1">
      <c r="C2331" s="275"/>
      <c r="D2331" s="275"/>
      <c r="E2331" s="275"/>
      <c r="F2331" s="275"/>
      <c r="G2331" s="275"/>
      <c r="H2331" s="275"/>
    </row>
    <row r="2332" spans="3:8" ht="15" customHeight="1">
      <c r="C2332" s="275"/>
      <c r="D2332" s="275"/>
      <c r="E2332" s="275"/>
      <c r="F2332" s="275"/>
      <c r="G2332" s="275"/>
      <c r="H2332" s="275"/>
    </row>
    <row r="2333" spans="3:8" ht="15" customHeight="1">
      <c r="C2333" s="275"/>
      <c r="D2333" s="275"/>
      <c r="E2333" s="275"/>
      <c r="F2333" s="275"/>
      <c r="G2333" s="275"/>
      <c r="H2333" s="275"/>
    </row>
    <row r="2334" spans="3:8" ht="15" customHeight="1">
      <c r="C2334" s="275"/>
      <c r="D2334" s="275"/>
      <c r="E2334" s="275"/>
      <c r="F2334" s="275"/>
      <c r="G2334" s="275"/>
      <c r="H2334" s="275"/>
    </row>
    <row r="2335" spans="3:8" ht="15" customHeight="1">
      <c r="C2335" s="275"/>
      <c r="D2335" s="275"/>
      <c r="E2335" s="275"/>
      <c r="F2335" s="275"/>
      <c r="G2335" s="275"/>
      <c r="H2335" s="275"/>
    </row>
    <row r="2336" spans="3:8" ht="15" customHeight="1">
      <c r="C2336" s="275"/>
      <c r="D2336" s="275"/>
      <c r="E2336" s="275"/>
      <c r="F2336" s="275"/>
      <c r="G2336" s="275"/>
      <c r="H2336" s="275"/>
    </row>
    <row r="2337" spans="3:8" ht="15" customHeight="1">
      <c r="C2337" s="275"/>
      <c r="D2337" s="275"/>
      <c r="E2337" s="275"/>
      <c r="F2337" s="275"/>
      <c r="G2337" s="275"/>
      <c r="H2337" s="275"/>
    </row>
    <row r="2338" spans="3:8" ht="15" customHeight="1">
      <c r="C2338" s="275"/>
      <c r="D2338" s="275"/>
      <c r="E2338" s="275"/>
      <c r="F2338" s="275"/>
      <c r="G2338" s="275"/>
      <c r="H2338" s="275"/>
    </row>
    <row r="2339" spans="3:8" ht="15" customHeight="1">
      <c r="C2339" s="275"/>
      <c r="D2339" s="275"/>
      <c r="E2339" s="275"/>
      <c r="F2339" s="275"/>
      <c r="G2339" s="275"/>
      <c r="H2339" s="275"/>
    </row>
    <row r="2340" spans="3:8" ht="15" customHeight="1">
      <c r="C2340" s="275"/>
      <c r="D2340" s="275"/>
      <c r="E2340" s="275"/>
      <c r="F2340" s="275"/>
      <c r="G2340" s="275"/>
      <c r="H2340" s="275"/>
    </row>
    <row r="2341" spans="3:8" ht="15" customHeight="1">
      <c r="C2341" s="275"/>
      <c r="D2341" s="275"/>
      <c r="E2341" s="275"/>
      <c r="F2341" s="275"/>
      <c r="G2341" s="275"/>
      <c r="H2341" s="275"/>
    </row>
    <row r="2342" spans="3:8" ht="15" customHeight="1">
      <c r="C2342" s="275"/>
      <c r="D2342" s="275"/>
      <c r="E2342" s="275"/>
      <c r="F2342" s="275"/>
      <c r="G2342" s="275"/>
      <c r="H2342" s="275"/>
    </row>
    <row r="2343" spans="3:8" ht="15" customHeight="1">
      <c r="C2343" s="275"/>
      <c r="D2343" s="275"/>
      <c r="E2343" s="275"/>
      <c r="F2343" s="275"/>
      <c r="G2343" s="275"/>
      <c r="H2343" s="275"/>
    </row>
    <row r="2344" spans="3:8" ht="15" customHeight="1">
      <c r="C2344" s="275"/>
      <c r="D2344" s="275"/>
      <c r="E2344" s="275"/>
      <c r="F2344" s="275"/>
      <c r="G2344" s="275"/>
      <c r="H2344" s="275"/>
    </row>
    <row r="2345" spans="3:8" ht="15" customHeight="1">
      <c r="C2345" s="275"/>
      <c r="D2345" s="275"/>
      <c r="E2345" s="275"/>
      <c r="F2345" s="275"/>
      <c r="G2345" s="275"/>
      <c r="H2345" s="275"/>
    </row>
    <row r="2346" spans="3:8" ht="15" customHeight="1">
      <c r="C2346" s="275"/>
      <c r="D2346" s="275"/>
      <c r="E2346" s="275"/>
      <c r="F2346" s="275"/>
      <c r="G2346" s="275"/>
      <c r="H2346" s="275"/>
    </row>
    <row r="2347" spans="3:8" ht="15" customHeight="1">
      <c r="C2347" s="275"/>
      <c r="D2347" s="275"/>
      <c r="E2347" s="275"/>
      <c r="F2347" s="275"/>
      <c r="G2347" s="275"/>
      <c r="H2347" s="275"/>
    </row>
    <row r="2348" spans="3:8" ht="15" customHeight="1">
      <c r="C2348" s="275"/>
      <c r="D2348" s="275"/>
      <c r="E2348" s="275"/>
      <c r="F2348" s="275"/>
      <c r="G2348" s="275"/>
      <c r="H2348" s="275"/>
    </row>
    <row r="2349" spans="3:8" ht="15" customHeight="1">
      <c r="C2349" s="275"/>
      <c r="D2349" s="275"/>
      <c r="E2349" s="275"/>
      <c r="F2349" s="275"/>
      <c r="G2349" s="275"/>
      <c r="H2349" s="275"/>
    </row>
    <row r="2350" spans="3:8" ht="15" customHeight="1">
      <c r="C2350" s="275"/>
      <c r="D2350" s="275"/>
      <c r="E2350" s="275"/>
      <c r="F2350" s="275"/>
      <c r="G2350" s="275"/>
      <c r="H2350" s="275"/>
    </row>
    <row r="2351" spans="3:8" ht="15" customHeight="1">
      <c r="C2351" s="275"/>
      <c r="D2351" s="275"/>
      <c r="E2351" s="275"/>
      <c r="F2351" s="275"/>
      <c r="G2351" s="275"/>
      <c r="H2351" s="275"/>
    </row>
    <row r="2352" spans="3:8" ht="15" customHeight="1">
      <c r="C2352" s="275"/>
      <c r="D2352" s="275"/>
      <c r="E2352" s="275"/>
      <c r="F2352" s="275"/>
      <c r="G2352" s="275"/>
      <c r="H2352" s="275"/>
    </row>
    <row r="2353" spans="3:8" ht="15" customHeight="1">
      <c r="C2353" s="275"/>
      <c r="D2353" s="275"/>
      <c r="E2353" s="275"/>
      <c r="F2353" s="275"/>
      <c r="G2353" s="275"/>
      <c r="H2353" s="275"/>
    </row>
    <row r="2354" spans="3:8" ht="15" customHeight="1">
      <c r="C2354" s="275"/>
      <c r="D2354" s="275"/>
      <c r="E2354" s="275"/>
      <c r="F2354" s="275"/>
      <c r="G2354" s="275"/>
      <c r="H2354" s="275"/>
    </row>
    <row r="2355" spans="3:8" ht="15" customHeight="1">
      <c r="C2355" s="275"/>
      <c r="D2355" s="275"/>
      <c r="E2355" s="275"/>
      <c r="F2355" s="275"/>
      <c r="G2355" s="275"/>
      <c r="H2355" s="275"/>
    </row>
    <row r="2356" spans="3:8" ht="15" customHeight="1">
      <c r="C2356" s="275"/>
      <c r="D2356" s="275"/>
      <c r="E2356" s="275"/>
      <c r="F2356" s="275"/>
      <c r="G2356" s="275"/>
      <c r="H2356" s="275"/>
    </row>
    <row r="2357" spans="3:8" ht="15" customHeight="1">
      <c r="C2357" s="275"/>
      <c r="D2357" s="275"/>
      <c r="E2357" s="275"/>
      <c r="F2357" s="275"/>
      <c r="G2357" s="275"/>
      <c r="H2357" s="275"/>
    </row>
    <row r="2358" spans="3:8" ht="15" customHeight="1">
      <c r="C2358" s="275"/>
      <c r="D2358" s="275"/>
      <c r="E2358" s="275"/>
      <c r="F2358" s="275"/>
      <c r="G2358" s="275"/>
      <c r="H2358" s="275"/>
    </row>
    <row r="2359" spans="3:8" ht="15" customHeight="1">
      <c r="C2359" s="275"/>
      <c r="D2359" s="275"/>
      <c r="E2359" s="275"/>
      <c r="F2359" s="275"/>
      <c r="G2359" s="275"/>
      <c r="H2359" s="275"/>
    </row>
    <row r="2360" spans="3:8" ht="15" customHeight="1">
      <c r="C2360" s="275"/>
      <c r="D2360" s="275"/>
      <c r="E2360" s="275"/>
      <c r="F2360" s="275"/>
      <c r="G2360" s="275"/>
      <c r="H2360" s="275"/>
    </row>
    <row r="2361" spans="3:8" ht="15" customHeight="1">
      <c r="C2361" s="275"/>
      <c r="D2361" s="275"/>
      <c r="E2361" s="275"/>
      <c r="F2361" s="275"/>
      <c r="G2361" s="275"/>
      <c r="H2361" s="275"/>
    </row>
    <row r="2362" spans="3:8" ht="15" customHeight="1">
      <c r="C2362" s="275"/>
      <c r="D2362" s="275"/>
      <c r="E2362" s="275"/>
      <c r="F2362" s="275"/>
      <c r="G2362" s="275"/>
      <c r="H2362" s="275"/>
    </row>
    <row r="2363" spans="3:8" ht="15" customHeight="1">
      <c r="C2363" s="275"/>
      <c r="D2363" s="275"/>
      <c r="E2363" s="275"/>
      <c r="F2363" s="275"/>
      <c r="G2363" s="275"/>
      <c r="H2363" s="275"/>
    </row>
    <row r="2364" spans="3:8" ht="15" customHeight="1">
      <c r="C2364" s="275"/>
      <c r="D2364" s="275"/>
      <c r="E2364" s="275"/>
      <c r="F2364" s="275"/>
      <c r="G2364" s="275"/>
      <c r="H2364" s="275"/>
    </row>
    <row r="2365" spans="3:8" ht="15" customHeight="1">
      <c r="C2365" s="275"/>
      <c r="D2365" s="275"/>
      <c r="E2365" s="275"/>
      <c r="F2365" s="275"/>
      <c r="G2365" s="275"/>
      <c r="H2365" s="275"/>
    </row>
    <row r="2366" spans="3:8" ht="15" customHeight="1">
      <c r="C2366" s="275"/>
      <c r="D2366" s="275"/>
      <c r="E2366" s="275"/>
      <c r="F2366" s="275"/>
      <c r="G2366" s="275"/>
      <c r="H2366" s="275"/>
    </row>
    <row r="2367" spans="3:8" ht="15" customHeight="1">
      <c r="C2367" s="275"/>
      <c r="D2367" s="275"/>
      <c r="E2367" s="275"/>
      <c r="F2367" s="275"/>
      <c r="G2367" s="275"/>
      <c r="H2367" s="275"/>
    </row>
    <row r="2368" spans="3:8" ht="15" customHeight="1">
      <c r="C2368" s="275"/>
      <c r="D2368" s="275"/>
      <c r="E2368" s="275"/>
      <c r="F2368" s="275"/>
      <c r="G2368" s="275"/>
      <c r="H2368" s="275"/>
    </row>
    <row r="2369" spans="3:8" ht="15" customHeight="1">
      <c r="C2369" s="275"/>
      <c r="D2369" s="275"/>
      <c r="E2369" s="275"/>
      <c r="F2369" s="275"/>
      <c r="G2369" s="275"/>
      <c r="H2369" s="275"/>
    </row>
    <row r="2370" spans="3:8" ht="15" customHeight="1">
      <c r="C2370" s="275"/>
      <c r="D2370" s="275"/>
      <c r="E2370" s="275"/>
      <c r="F2370" s="275"/>
      <c r="G2370" s="275"/>
      <c r="H2370" s="275"/>
    </row>
    <row r="2371" spans="3:8" ht="15" customHeight="1">
      <c r="C2371" s="275"/>
      <c r="D2371" s="275"/>
      <c r="E2371" s="275"/>
      <c r="F2371" s="275"/>
      <c r="G2371" s="275"/>
      <c r="H2371" s="275"/>
    </row>
    <row r="2372" spans="3:8" ht="15" customHeight="1">
      <c r="C2372" s="275"/>
      <c r="D2372" s="275"/>
      <c r="E2372" s="275"/>
      <c r="F2372" s="275"/>
      <c r="G2372" s="275"/>
      <c r="H2372" s="275"/>
    </row>
    <row r="2373" spans="3:8" ht="15" customHeight="1">
      <c r="C2373" s="275"/>
      <c r="D2373" s="275"/>
      <c r="E2373" s="275"/>
      <c r="F2373" s="275"/>
      <c r="G2373" s="275"/>
      <c r="H2373" s="275"/>
    </row>
    <row r="2374" spans="3:8" ht="15" customHeight="1">
      <c r="C2374" s="275"/>
      <c r="D2374" s="275"/>
      <c r="E2374" s="275"/>
      <c r="F2374" s="275"/>
      <c r="G2374" s="275"/>
      <c r="H2374" s="275"/>
    </row>
    <row r="2375" spans="3:8" ht="15" customHeight="1">
      <c r="C2375" s="275"/>
      <c r="D2375" s="275"/>
      <c r="E2375" s="275"/>
      <c r="F2375" s="275"/>
      <c r="G2375" s="275"/>
      <c r="H2375" s="275"/>
    </row>
    <row r="2376" spans="3:8" ht="15" customHeight="1">
      <c r="C2376" s="275"/>
      <c r="D2376" s="275"/>
      <c r="E2376" s="275"/>
      <c r="F2376" s="275"/>
      <c r="G2376" s="275"/>
      <c r="H2376" s="275"/>
    </row>
    <row r="2377" spans="3:8" ht="15" customHeight="1">
      <c r="C2377" s="275"/>
      <c r="D2377" s="275"/>
      <c r="E2377" s="275"/>
      <c r="F2377" s="275"/>
      <c r="G2377" s="275"/>
      <c r="H2377" s="275"/>
    </row>
    <row r="2378" spans="3:8" ht="15" customHeight="1">
      <c r="C2378" s="275"/>
      <c r="D2378" s="275"/>
      <c r="E2378" s="275"/>
      <c r="F2378" s="275"/>
      <c r="G2378" s="275"/>
      <c r="H2378" s="275"/>
    </row>
    <row r="2379" spans="3:8" ht="15" customHeight="1">
      <c r="C2379" s="275"/>
      <c r="D2379" s="275"/>
      <c r="E2379" s="275"/>
      <c r="F2379" s="275"/>
      <c r="G2379" s="275"/>
      <c r="H2379" s="275"/>
    </row>
    <row r="2380" spans="3:8" ht="15" customHeight="1">
      <c r="C2380" s="275"/>
      <c r="D2380" s="275"/>
      <c r="E2380" s="275"/>
      <c r="F2380" s="275"/>
      <c r="G2380" s="275"/>
      <c r="H2380" s="275"/>
    </row>
    <row r="2381" spans="3:8" ht="15" customHeight="1">
      <c r="C2381" s="275"/>
      <c r="D2381" s="275"/>
      <c r="E2381" s="275"/>
      <c r="F2381" s="275"/>
      <c r="G2381" s="275"/>
      <c r="H2381" s="275"/>
    </row>
    <row r="2382" spans="3:8" ht="15" customHeight="1">
      <c r="C2382" s="275"/>
      <c r="D2382" s="275"/>
      <c r="E2382" s="275"/>
      <c r="F2382" s="275"/>
      <c r="G2382" s="275"/>
      <c r="H2382" s="275"/>
    </row>
    <row r="2383" spans="3:8" ht="15" customHeight="1">
      <c r="C2383" s="275"/>
      <c r="D2383" s="275"/>
      <c r="E2383" s="275"/>
      <c r="F2383" s="275"/>
      <c r="G2383" s="275"/>
      <c r="H2383" s="275"/>
    </row>
    <row r="2384" spans="3:8" ht="15" customHeight="1">
      <c r="C2384" s="275"/>
      <c r="D2384" s="275"/>
      <c r="E2384" s="275"/>
      <c r="F2384" s="275"/>
      <c r="G2384" s="275"/>
      <c r="H2384" s="275"/>
    </row>
    <row r="2385" spans="3:8" ht="15" customHeight="1">
      <c r="C2385" s="275"/>
      <c r="D2385" s="275"/>
      <c r="E2385" s="275"/>
      <c r="F2385" s="275"/>
      <c r="G2385" s="275"/>
      <c r="H2385" s="275"/>
    </row>
    <row r="2386" spans="3:8" ht="15" customHeight="1">
      <c r="C2386" s="275"/>
      <c r="D2386" s="275"/>
      <c r="E2386" s="275"/>
      <c r="F2386" s="275"/>
      <c r="G2386" s="275"/>
      <c r="H2386" s="275"/>
    </row>
    <row r="2387" spans="3:8" ht="15" customHeight="1">
      <c r="C2387" s="275"/>
      <c r="D2387" s="275"/>
      <c r="E2387" s="275"/>
      <c r="F2387" s="275"/>
      <c r="G2387" s="275"/>
      <c r="H2387" s="275"/>
    </row>
    <row r="2388" spans="3:8" ht="15" customHeight="1">
      <c r="C2388" s="275"/>
      <c r="D2388" s="275"/>
      <c r="E2388" s="275"/>
      <c r="F2388" s="275"/>
      <c r="G2388" s="275"/>
      <c r="H2388" s="275"/>
    </row>
    <row r="2389" spans="3:8" ht="15" customHeight="1">
      <c r="C2389" s="275"/>
      <c r="D2389" s="275"/>
      <c r="E2389" s="275"/>
      <c r="F2389" s="275"/>
      <c r="G2389" s="275"/>
      <c r="H2389" s="275"/>
    </row>
    <row r="2390" spans="3:8" ht="15" customHeight="1">
      <c r="C2390" s="275"/>
      <c r="D2390" s="275"/>
      <c r="E2390" s="275"/>
      <c r="F2390" s="275"/>
      <c r="G2390" s="275"/>
      <c r="H2390" s="275"/>
    </row>
    <row r="2391" spans="3:8" ht="15" customHeight="1">
      <c r="C2391" s="275"/>
      <c r="D2391" s="275"/>
      <c r="E2391" s="275"/>
      <c r="F2391" s="275"/>
      <c r="G2391" s="275"/>
      <c r="H2391" s="275"/>
    </row>
    <row r="2392" spans="3:8" ht="15" customHeight="1">
      <c r="C2392" s="275"/>
      <c r="D2392" s="275"/>
      <c r="E2392" s="275"/>
      <c r="F2392" s="275"/>
      <c r="G2392" s="275"/>
      <c r="H2392" s="275"/>
    </row>
    <row r="2393" spans="3:8" ht="15" customHeight="1">
      <c r="C2393" s="275"/>
      <c r="D2393" s="275"/>
      <c r="E2393" s="275"/>
      <c r="F2393" s="275"/>
      <c r="G2393" s="275"/>
      <c r="H2393" s="275"/>
    </row>
    <row r="2394" spans="3:8" ht="15" customHeight="1">
      <c r="C2394" s="275"/>
      <c r="D2394" s="275"/>
      <c r="E2394" s="275"/>
      <c r="F2394" s="275"/>
      <c r="G2394" s="275"/>
      <c r="H2394" s="275"/>
    </row>
    <row r="2395" spans="3:8" ht="15" customHeight="1">
      <c r="C2395" s="275"/>
      <c r="D2395" s="275"/>
      <c r="E2395" s="275"/>
      <c r="F2395" s="275"/>
      <c r="G2395" s="275"/>
      <c r="H2395" s="275"/>
    </row>
    <row r="2396" spans="3:8" ht="15" customHeight="1">
      <c r="C2396" s="275"/>
      <c r="D2396" s="275"/>
      <c r="E2396" s="275"/>
      <c r="F2396" s="275"/>
      <c r="G2396" s="275"/>
      <c r="H2396" s="275"/>
    </row>
    <row r="2397" spans="3:8" ht="15" customHeight="1">
      <c r="C2397" s="275"/>
      <c r="D2397" s="275"/>
      <c r="E2397" s="275"/>
      <c r="F2397" s="275"/>
      <c r="G2397" s="275"/>
      <c r="H2397" s="275"/>
    </row>
    <row r="2398" spans="3:8" ht="15" customHeight="1">
      <c r="C2398" s="275"/>
      <c r="D2398" s="275"/>
      <c r="E2398" s="275"/>
      <c r="F2398" s="275"/>
      <c r="G2398" s="275"/>
      <c r="H2398" s="275"/>
    </row>
    <row r="2399" spans="3:8" ht="15" customHeight="1">
      <c r="C2399" s="275"/>
      <c r="D2399" s="275"/>
      <c r="E2399" s="275"/>
      <c r="F2399" s="275"/>
      <c r="G2399" s="275"/>
      <c r="H2399" s="275"/>
    </row>
    <row r="2400" spans="3:8" ht="15" customHeight="1">
      <c r="C2400" s="275"/>
      <c r="D2400" s="275"/>
      <c r="E2400" s="275"/>
      <c r="F2400" s="275"/>
      <c r="G2400" s="275"/>
      <c r="H2400" s="275"/>
    </row>
    <row r="2401" spans="3:8" ht="15" customHeight="1">
      <c r="C2401" s="275"/>
      <c r="D2401" s="275"/>
      <c r="E2401" s="275"/>
      <c r="F2401" s="275"/>
      <c r="G2401" s="275"/>
      <c r="H2401" s="275"/>
    </row>
    <row r="2402" spans="3:8" ht="15" customHeight="1">
      <c r="C2402" s="275"/>
      <c r="D2402" s="275"/>
      <c r="E2402" s="275"/>
      <c r="F2402" s="275"/>
      <c r="G2402" s="275"/>
      <c r="H2402" s="275"/>
    </row>
    <row r="2403" spans="3:8" ht="15" customHeight="1">
      <c r="C2403" s="275"/>
      <c r="D2403" s="275"/>
      <c r="E2403" s="275"/>
      <c r="F2403" s="275"/>
      <c r="G2403" s="275"/>
      <c r="H2403" s="275"/>
    </row>
    <row r="2404" spans="3:8" ht="15" customHeight="1">
      <c r="C2404" s="275"/>
      <c r="D2404" s="275"/>
      <c r="E2404" s="275"/>
      <c r="F2404" s="275"/>
      <c r="G2404" s="275"/>
      <c r="H2404" s="275"/>
    </row>
    <row r="2405" spans="3:8" ht="15" customHeight="1">
      <c r="C2405" s="275"/>
      <c r="D2405" s="275"/>
      <c r="E2405" s="275"/>
      <c r="F2405" s="275"/>
      <c r="G2405" s="275"/>
      <c r="H2405" s="275"/>
    </row>
    <row r="2406" spans="3:8" ht="15" customHeight="1">
      <c r="C2406" s="275"/>
      <c r="D2406" s="275"/>
      <c r="E2406" s="275"/>
      <c r="F2406" s="275"/>
      <c r="G2406" s="275"/>
      <c r="H2406" s="275"/>
    </row>
    <row r="2407" spans="3:8" ht="15" customHeight="1">
      <c r="C2407" s="275"/>
      <c r="D2407" s="275"/>
      <c r="E2407" s="275"/>
      <c r="F2407" s="275"/>
      <c r="G2407" s="275"/>
      <c r="H2407" s="275"/>
    </row>
    <row r="2408" spans="3:8" ht="15" customHeight="1">
      <c r="C2408" s="275"/>
      <c r="D2408" s="275"/>
      <c r="E2408" s="275"/>
      <c r="F2408" s="275"/>
      <c r="G2408" s="275"/>
      <c r="H2408" s="275"/>
    </row>
    <row r="2409" spans="3:8" ht="15" customHeight="1">
      <c r="C2409" s="275"/>
      <c r="D2409" s="275"/>
      <c r="E2409" s="275"/>
      <c r="F2409" s="275"/>
      <c r="G2409" s="275"/>
      <c r="H2409" s="275"/>
    </row>
    <row r="2410" spans="3:8" ht="15" customHeight="1">
      <c r="C2410" s="275"/>
      <c r="D2410" s="275"/>
      <c r="E2410" s="275"/>
      <c r="F2410" s="275"/>
      <c r="G2410" s="275"/>
      <c r="H2410" s="275"/>
    </row>
    <row r="2411" spans="3:8" ht="15" customHeight="1">
      <c r="C2411" s="275"/>
      <c r="D2411" s="275"/>
      <c r="E2411" s="275"/>
      <c r="F2411" s="275"/>
      <c r="G2411" s="275"/>
      <c r="H2411" s="275"/>
    </row>
    <row r="2412" spans="3:8" ht="15" customHeight="1">
      <c r="C2412" s="275"/>
      <c r="D2412" s="275"/>
      <c r="E2412" s="275"/>
      <c r="F2412" s="275"/>
      <c r="G2412" s="275"/>
      <c r="H2412" s="275"/>
    </row>
    <row r="2413" spans="3:8" ht="15" customHeight="1">
      <c r="C2413" s="275"/>
      <c r="D2413" s="275"/>
      <c r="E2413" s="275"/>
      <c r="F2413" s="275"/>
      <c r="G2413" s="275"/>
      <c r="H2413" s="275"/>
    </row>
    <row r="2414" spans="3:8" ht="15" customHeight="1">
      <c r="C2414" s="275"/>
      <c r="D2414" s="275"/>
      <c r="E2414" s="275"/>
      <c r="F2414" s="275"/>
      <c r="G2414" s="275"/>
      <c r="H2414" s="275"/>
    </row>
    <row r="2415" spans="3:8" ht="15" customHeight="1">
      <c r="C2415" s="275"/>
      <c r="D2415" s="275"/>
      <c r="E2415" s="275"/>
      <c r="F2415" s="275"/>
      <c r="G2415" s="275"/>
      <c r="H2415" s="275"/>
    </row>
    <row r="2416" spans="3:8" ht="15" customHeight="1">
      <c r="C2416" s="275"/>
      <c r="D2416" s="275"/>
      <c r="E2416" s="275"/>
      <c r="F2416" s="275"/>
      <c r="G2416" s="275"/>
      <c r="H2416" s="275"/>
    </row>
    <row r="2417" spans="3:8" ht="15" customHeight="1">
      <c r="C2417" s="275"/>
      <c r="D2417" s="275"/>
      <c r="E2417" s="275"/>
      <c r="F2417" s="275"/>
      <c r="G2417" s="275"/>
      <c r="H2417" s="275"/>
    </row>
    <row r="2418" spans="3:8" ht="15" customHeight="1">
      <c r="C2418" s="275"/>
      <c r="D2418" s="275"/>
      <c r="E2418" s="275"/>
      <c r="F2418" s="275"/>
      <c r="G2418" s="275"/>
      <c r="H2418" s="275"/>
    </row>
    <row r="2419" spans="3:8" ht="15" customHeight="1">
      <c r="C2419" s="275"/>
      <c r="D2419" s="275"/>
      <c r="E2419" s="275"/>
      <c r="F2419" s="275"/>
      <c r="G2419" s="275"/>
      <c r="H2419" s="275"/>
    </row>
    <row r="2420" spans="3:8" ht="15" customHeight="1">
      <c r="C2420" s="275"/>
      <c r="D2420" s="275"/>
      <c r="E2420" s="275"/>
      <c r="F2420" s="275"/>
      <c r="G2420" s="275"/>
      <c r="H2420" s="275"/>
    </row>
    <row r="2421" spans="3:8" ht="15" customHeight="1">
      <c r="C2421" s="275"/>
      <c r="D2421" s="275"/>
      <c r="E2421" s="275"/>
      <c r="F2421" s="275"/>
      <c r="G2421" s="275"/>
      <c r="H2421" s="275"/>
    </row>
    <row r="2422" spans="3:8" ht="15" customHeight="1">
      <c r="C2422" s="275"/>
      <c r="D2422" s="275"/>
      <c r="E2422" s="275"/>
      <c r="F2422" s="275"/>
      <c r="G2422" s="275"/>
      <c r="H2422" s="275"/>
    </row>
    <row r="2423" spans="3:8" ht="15" customHeight="1">
      <c r="C2423" s="275"/>
      <c r="D2423" s="275"/>
      <c r="E2423" s="275"/>
      <c r="F2423" s="275"/>
      <c r="G2423" s="275"/>
      <c r="H2423" s="275"/>
    </row>
    <row r="2424" spans="3:8" ht="15" customHeight="1">
      <c r="C2424" s="275"/>
      <c r="D2424" s="275"/>
      <c r="E2424" s="275"/>
      <c r="F2424" s="275"/>
      <c r="G2424" s="275"/>
      <c r="H2424" s="275"/>
    </row>
    <row r="2425" spans="3:8" ht="15" customHeight="1">
      <c r="C2425" s="275"/>
      <c r="D2425" s="275"/>
      <c r="E2425" s="275"/>
      <c r="F2425" s="275"/>
      <c r="G2425" s="275"/>
      <c r="H2425" s="275"/>
    </row>
    <row r="2426" spans="3:8" ht="15" customHeight="1">
      <c r="C2426" s="275"/>
      <c r="D2426" s="275"/>
      <c r="E2426" s="275"/>
      <c r="F2426" s="275"/>
      <c r="G2426" s="275"/>
      <c r="H2426" s="275"/>
    </row>
    <row r="2427" spans="3:8" ht="15" customHeight="1">
      <c r="C2427" s="275"/>
      <c r="D2427" s="275"/>
      <c r="E2427" s="275"/>
      <c r="F2427" s="275"/>
      <c r="G2427" s="275"/>
      <c r="H2427" s="275"/>
    </row>
    <row r="2428" spans="3:8" ht="15" customHeight="1">
      <c r="C2428" s="275"/>
      <c r="D2428" s="275"/>
      <c r="E2428" s="275"/>
      <c r="F2428" s="275"/>
      <c r="G2428" s="275"/>
      <c r="H2428" s="275"/>
    </row>
    <row r="2429" spans="3:8" ht="15" customHeight="1">
      <c r="C2429" s="275"/>
      <c r="D2429" s="275"/>
      <c r="E2429" s="275"/>
      <c r="F2429" s="275"/>
      <c r="G2429" s="275"/>
      <c r="H2429" s="275"/>
    </row>
    <row r="2430" spans="3:8" ht="15" customHeight="1">
      <c r="C2430" s="275"/>
      <c r="D2430" s="275"/>
      <c r="E2430" s="275"/>
      <c r="F2430" s="275"/>
      <c r="G2430" s="275"/>
      <c r="H2430" s="275"/>
    </row>
    <row r="2431" spans="3:8" ht="15" customHeight="1">
      <c r="C2431" s="275"/>
      <c r="D2431" s="275"/>
      <c r="E2431" s="275"/>
      <c r="F2431" s="275"/>
      <c r="G2431" s="275"/>
      <c r="H2431" s="275"/>
    </row>
    <row r="2432" spans="3:8" ht="15" customHeight="1">
      <c r="C2432" s="275"/>
      <c r="D2432" s="275"/>
      <c r="E2432" s="275"/>
      <c r="F2432" s="275"/>
      <c r="G2432" s="275"/>
      <c r="H2432" s="275"/>
    </row>
    <row r="2433" spans="3:8" ht="15" customHeight="1">
      <c r="C2433" s="275"/>
      <c r="D2433" s="275"/>
      <c r="E2433" s="275"/>
      <c r="F2433" s="275"/>
      <c r="G2433" s="275"/>
      <c r="H2433" s="275"/>
    </row>
    <row r="2434" spans="3:8" ht="15" customHeight="1">
      <c r="C2434" s="275"/>
      <c r="D2434" s="275"/>
      <c r="E2434" s="275"/>
      <c r="F2434" s="275"/>
      <c r="G2434" s="275"/>
      <c r="H2434" s="275"/>
    </row>
    <row r="2435" spans="3:8" ht="15" customHeight="1">
      <c r="C2435" s="275"/>
      <c r="D2435" s="275"/>
      <c r="E2435" s="275"/>
      <c r="F2435" s="275"/>
      <c r="G2435" s="275"/>
      <c r="H2435" s="275"/>
    </row>
    <row r="2436" spans="3:8" ht="15" customHeight="1">
      <c r="C2436" s="275"/>
      <c r="D2436" s="275"/>
      <c r="E2436" s="275"/>
      <c r="F2436" s="275"/>
      <c r="G2436" s="275"/>
      <c r="H2436" s="275"/>
    </row>
    <row r="2437" spans="3:8" ht="15" customHeight="1">
      <c r="C2437" s="275"/>
      <c r="D2437" s="275"/>
      <c r="E2437" s="275"/>
      <c r="F2437" s="275"/>
      <c r="G2437" s="275"/>
      <c r="H2437" s="275"/>
    </row>
    <row r="2438" spans="3:8" ht="15" customHeight="1">
      <c r="C2438" s="275"/>
      <c r="D2438" s="275"/>
      <c r="E2438" s="275"/>
      <c r="F2438" s="275"/>
      <c r="G2438" s="275"/>
      <c r="H2438" s="275"/>
    </row>
    <row r="2439" spans="3:8" ht="15" customHeight="1">
      <c r="C2439" s="275"/>
      <c r="D2439" s="275"/>
      <c r="E2439" s="275"/>
      <c r="F2439" s="275"/>
      <c r="G2439" s="275"/>
      <c r="H2439" s="275"/>
    </row>
    <row r="2440" spans="3:8" ht="15" customHeight="1">
      <c r="C2440" s="275"/>
      <c r="D2440" s="275"/>
      <c r="E2440" s="275"/>
      <c r="F2440" s="275"/>
      <c r="G2440" s="275"/>
      <c r="H2440" s="275"/>
    </row>
    <row r="2441" spans="3:8" ht="15" customHeight="1">
      <c r="C2441" s="275"/>
      <c r="D2441" s="275"/>
      <c r="E2441" s="275"/>
      <c r="F2441" s="275"/>
      <c r="G2441" s="275"/>
      <c r="H2441" s="275"/>
    </row>
    <row r="2442" spans="3:8" ht="15" customHeight="1">
      <c r="C2442" s="275"/>
      <c r="D2442" s="275"/>
      <c r="E2442" s="275"/>
      <c r="F2442" s="275"/>
      <c r="G2442" s="275"/>
      <c r="H2442" s="275"/>
    </row>
    <row r="2443" spans="3:8" ht="15" customHeight="1">
      <c r="C2443" s="275"/>
      <c r="D2443" s="275"/>
      <c r="E2443" s="275"/>
      <c r="F2443" s="275"/>
      <c r="G2443" s="275"/>
      <c r="H2443" s="275"/>
    </row>
    <row r="2444" spans="3:8" ht="15" customHeight="1">
      <c r="C2444" s="275"/>
      <c r="D2444" s="275"/>
      <c r="E2444" s="275"/>
      <c r="F2444" s="275"/>
      <c r="G2444" s="275"/>
      <c r="H2444" s="275"/>
    </row>
    <row r="2445" spans="3:8" ht="15" customHeight="1">
      <c r="C2445" s="275"/>
      <c r="D2445" s="275"/>
      <c r="E2445" s="275"/>
      <c r="F2445" s="275"/>
      <c r="G2445" s="275"/>
      <c r="H2445" s="275"/>
    </row>
    <row r="2446" spans="3:8" ht="15" customHeight="1">
      <c r="C2446" s="275"/>
      <c r="D2446" s="275"/>
      <c r="E2446" s="275"/>
      <c r="F2446" s="275"/>
      <c r="G2446" s="275"/>
      <c r="H2446" s="275"/>
    </row>
    <row r="2447" spans="3:8" ht="15" customHeight="1">
      <c r="C2447" s="275"/>
      <c r="D2447" s="275"/>
      <c r="E2447" s="275"/>
      <c r="F2447" s="275"/>
      <c r="G2447" s="275"/>
      <c r="H2447" s="275"/>
    </row>
    <row r="2448" spans="3:8" ht="15" customHeight="1">
      <c r="C2448" s="275"/>
      <c r="D2448" s="275"/>
      <c r="E2448" s="275"/>
      <c r="F2448" s="275"/>
      <c r="G2448" s="275"/>
      <c r="H2448" s="275"/>
    </row>
    <row r="2449" spans="3:8" ht="15" customHeight="1">
      <c r="C2449" s="275"/>
      <c r="D2449" s="275"/>
      <c r="E2449" s="275"/>
      <c r="F2449" s="275"/>
      <c r="G2449" s="275"/>
      <c r="H2449" s="275"/>
    </row>
    <row r="2450" spans="3:8" ht="15" customHeight="1">
      <c r="C2450" s="275"/>
      <c r="D2450" s="275"/>
      <c r="E2450" s="275"/>
      <c r="F2450" s="275"/>
      <c r="G2450" s="275"/>
      <c r="H2450" s="275"/>
    </row>
    <row r="2451" spans="3:8" ht="15" customHeight="1">
      <c r="C2451" s="275"/>
      <c r="D2451" s="275"/>
      <c r="E2451" s="275"/>
      <c r="F2451" s="275"/>
      <c r="G2451" s="275"/>
      <c r="H2451" s="275"/>
    </row>
    <row r="2452" spans="3:8" ht="15" customHeight="1">
      <c r="C2452" s="275"/>
      <c r="D2452" s="275"/>
      <c r="E2452" s="275"/>
      <c r="F2452" s="275"/>
      <c r="G2452" s="275"/>
      <c r="H2452" s="275"/>
    </row>
    <row r="2453" spans="3:8" ht="15" customHeight="1">
      <c r="C2453" s="275"/>
      <c r="D2453" s="275"/>
      <c r="E2453" s="275"/>
      <c r="F2453" s="275"/>
      <c r="G2453" s="275"/>
      <c r="H2453" s="275"/>
    </row>
    <row r="2454" spans="3:8" ht="15" customHeight="1">
      <c r="C2454" s="275"/>
      <c r="D2454" s="275"/>
      <c r="E2454" s="275"/>
      <c r="F2454" s="275"/>
      <c r="G2454" s="275"/>
      <c r="H2454" s="275"/>
    </row>
    <row r="2455" spans="3:8" ht="15" customHeight="1">
      <c r="C2455" s="275"/>
      <c r="D2455" s="275"/>
      <c r="E2455" s="275"/>
      <c r="F2455" s="275"/>
      <c r="G2455" s="275"/>
      <c r="H2455" s="275"/>
    </row>
    <row r="2456" spans="3:8" ht="15" customHeight="1">
      <c r="C2456" s="275"/>
      <c r="D2456" s="275"/>
      <c r="E2456" s="275"/>
      <c r="F2456" s="275"/>
      <c r="G2456" s="275"/>
      <c r="H2456" s="275"/>
    </row>
    <row r="2457" spans="3:8" ht="15" customHeight="1">
      <c r="C2457" s="275"/>
      <c r="D2457" s="275"/>
      <c r="E2457" s="275"/>
      <c r="F2457" s="275"/>
      <c r="G2457" s="275"/>
      <c r="H2457" s="275"/>
    </row>
    <row r="2458" spans="3:8" ht="15" customHeight="1">
      <c r="C2458" s="275"/>
      <c r="D2458" s="275"/>
      <c r="E2458" s="275"/>
      <c r="F2458" s="275"/>
      <c r="G2458" s="275"/>
      <c r="H2458" s="275"/>
    </row>
    <row r="2459" spans="3:8" ht="15" customHeight="1">
      <c r="C2459" s="275"/>
      <c r="D2459" s="275"/>
      <c r="E2459" s="275"/>
      <c r="F2459" s="275"/>
      <c r="G2459" s="275"/>
      <c r="H2459" s="275"/>
    </row>
    <row r="2460" spans="3:8" ht="15" customHeight="1">
      <c r="C2460" s="275"/>
      <c r="D2460" s="275"/>
      <c r="E2460" s="275"/>
      <c r="F2460" s="275"/>
      <c r="G2460" s="275"/>
      <c r="H2460" s="275"/>
    </row>
    <row r="2461" spans="3:8" ht="15" customHeight="1">
      <c r="C2461" s="275"/>
      <c r="D2461" s="275"/>
      <c r="E2461" s="275"/>
      <c r="F2461" s="275"/>
      <c r="G2461" s="275"/>
      <c r="H2461" s="275"/>
    </row>
    <row r="2462" spans="3:8" ht="15" customHeight="1">
      <c r="C2462" s="275"/>
      <c r="D2462" s="275"/>
      <c r="E2462" s="275"/>
      <c r="F2462" s="275"/>
      <c r="G2462" s="275"/>
      <c r="H2462" s="275"/>
    </row>
    <row r="2463" spans="3:8" ht="15" customHeight="1">
      <c r="C2463" s="275"/>
      <c r="D2463" s="275"/>
      <c r="E2463" s="275"/>
      <c r="F2463" s="275"/>
      <c r="G2463" s="275"/>
      <c r="H2463" s="275"/>
    </row>
    <row r="2464" spans="3:8" ht="15" customHeight="1">
      <c r="C2464" s="275"/>
      <c r="D2464" s="275"/>
      <c r="E2464" s="275"/>
      <c r="F2464" s="275"/>
      <c r="G2464" s="275"/>
      <c r="H2464" s="275"/>
    </row>
    <row r="2465" spans="3:8" ht="15" customHeight="1">
      <c r="C2465" s="275"/>
      <c r="D2465" s="275"/>
      <c r="E2465" s="275"/>
      <c r="F2465" s="275"/>
      <c r="G2465" s="275"/>
      <c r="H2465" s="275"/>
    </row>
    <row r="2466" spans="3:8" ht="15" customHeight="1">
      <c r="C2466" s="275"/>
      <c r="D2466" s="275"/>
      <c r="E2466" s="275"/>
      <c r="F2466" s="275"/>
      <c r="G2466" s="275"/>
      <c r="H2466" s="275"/>
    </row>
    <row r="2467" spans="3:8" ht="15" customHeight="1">
      <c r="C2467" s="275"/>
      <c r="D2467" s="275"/>
      <c r="E2467" s="275"/>
      <c r="F2467" s="275"/>
      <c r="G2467" s="275"/>
      <c r="H2467" s="275"/>
    </row>
    <row r="2468" spans="3:8" ht="15" customHeight="1">
      <c r="C2468" s="275"/>
      <c r="D2468" s="275"/>
      <c r="E2468" s="275"/>
      <c r="F2468" s="275"/>
      <c r="G2468" s="275"/>
      <c r="H2468" s="275"/>
    </row>
    <row r="2469" spans="3:8" ht="15" customHeight="1">
      <c r="C2469" s="275"/>
      <c r="D2469" s="275"/>
      <c r="E2469" s="275"/>
      <c r="F2469" s="275"/>
      <c r="G2469" s="275"/>
      <c r="H2469" s="275"/>
    </row>
    <row r="2470" spans="3:8" ht="15" customHeight="1">
      <c r="C2470" s="275"/>
      <c r="D2470" s="275"/>
      <c r="E2470" s="275"/>
      <c r="F2470" s="275"/>
      <c r="G2470" s="275"/>
      <c r="H2470" s="275"/>
    </row>
    <row r="2471" spans="3:8" ht="15" customHeight="1">
      <c r="C2471" s="275"/>
      <c r="D2471" s="275"/>
      <c r="E2471" s="275"/>
      <c r="F2471" s="275"/>
      <c r="G2471" s="275"/>
      <c r="H2471" s="275"/>
    </row>
    <row r="2472" spans="3:8" ht="15" customHeight="1">
      <c r="C2472" s="275"/>
      <c r="D2472" s="275"/>
      <c r="E2472" s="275"/>
      <c r="F2472" s="275"/>
      <c r="G2472" s="275"/>
      <c r="H2472" s="275"/>
    </row>
    <row r="2473" spans="3:8" ht="15" customHeight="1">
      <c r="C2473" s="275"/>
      <c r="D2473" s="275"/>
      <c r="E2473" s="275"/>
      <c r="F2473" s="275"/>
      <c r="G2473" s="275"/>
      <c r="H2473" s="275"/>
    </row>
    <row r="2474" spans="3:8" ht="15" customHeight="1">
      <c r="C2474" s="275"/>
      <c r="D2474" s="275"/>
      <c r="E2474" s="275"/>
      <c r="F2474" s="275"/>
      <c r="G2474" s="275"/>
      <c r="H2474" s="275"/>
    </row>
    <row r="2475" spans="3:8" ht="15" customHeight="1">
      <c r="C2475" s="275"/>
      <c r="D2475" s="275"/>
      <c r="E2475" s="275"/>
      <c r="F2475" s="275"/>
      <c r="G2475" s="275"/>
      <c r="H2475" s="275"/>
    </row>
    <row r="2476" spans="3:8" ht="15" customHeight="1">
      <c r="C2476" s="275"/>
      <c r="D2476" s="275"/>
      <c r="E2476" s="275"/>
      <c r="F2476" s="275"/>
      <c r="G2476" s="275"/>
      <c r="H2476" s="275"/>
    </row>
    <row r="2477" spans="3:8" ht="15" customHeight="1">
      <c r="C2477" s="275"/>
      <c r="D2477" s="275"/>
      <c r="E2477" s="275"/>
      <c r="F2477" s="275"/>
      <c r="G2477" s="275"/>
      <c r="H2477" s="275"/>
    </row>
    <row r="2478" spans="3:8" ht="15" customHeight="1">
      <c r="C2478" s="275"/>
      <c r="D2478" s="275"/>
      <c r="E2478" s="275"/>
      <c r="F2478" s="275"/>
      <c r="G2478" s="275"/>
      <c r="H2478" s="275"/>
    </row>
    <row r="2479" spans="3:8" ht="15" customHeight="1">
      <c r="C2479" s="275"/>
      <c r="D2479" s="275"/>
      <c r="E2479" s="275"/>
      <c r="F2479" s="275"/>
      <c r="G2479" s="275"/>
      <c r="H2479" s="275"/>
    </row>
    <row r="2480" spans="3:8" ht="15" customHeight="1">
      <c r="C2480" s="275"/>
      <c r="D2480" s="275"/>
      <c r="E2480" s="275"/>
      <c r="F2480" s="275"/>
      <c r="G2480" s="275"/>
      <c r="H2480" s="275"/>
    </row>
    <row r="2481" spans="3:8" ht="15" customHeight="1">
      <c r="C2481" s="275"/>
      <c r="D2481" s="275"/>
      <c r="E2481" s="275"/>
      <c r="F2481" s="275"/>
      <c r="G2481" s="275"/>
      <c r="H2481" s="275"/>
    </row>
    <row r="2482" spans="3:8" ht="15" customHeight="1">
      <c r="C2482" s="275"/>
      <c r="D2482" s="275"/>
      <c r="E2482" s="275"/>
      <c r="F2482" s="275"/>
      <c r="G2482" s="275"/>
      <c r="H2482" s="275"/>
    </row>
    <row r="2483" spans="3:8" ht="15" customHeight="1">
      <c r="C2483" s="275"/>
      <c r="D2483" s="275"/>
      <c r="E2483" s="275"/>
      <c r="F2483" s="275"/>
      <c r="G2483" s="275"/>
      <c r="H2483" s="275"/>
    </row>
    <row r="2484" spans="3:8" ht="15" customHeight="1">
      <c r="C2484" s="275"/>
      <c r="D2484" s="275"/>
      <c r="E2484" s="275"/>
      <c r="F2484" s="275"/>
      <c r="G2484" s="275"/>
      <c r="H2484" s="275"/>
    </row>
    <row r="2485" spans="3:8" ht="15" customHeight="1">
      <c r="C2485" s="275"/>
      <c r="D2485" s="275"/>
      <c r="E2485" s="275"/>
      <c r="F2485" s="275"/>
      <c r="G2485" s="275"/>
      <c r="H2485" s="275"/>
    </row>
    <row r="2486" spans="3:8" ht="15" customHeight="1">
      <c r="C2486" s="275"/>
      <c r="D2486" s="275"/>
      <c r="E2486" s="275"/>
      <c r="F2486" s="275"/>
      <c r="G2486" s="275"/>
      <c r="H2486" s="275"/>
    </row>
    <row r="2487" spans="3:8" ht="15" customHeight="1">
      <c r="C2487" s="275"/>
      <c r="D2487" s="275"/>
      <c r="E2487" s="275"/>
      <c r="F2487" s="275"/>
      <c r="G2487" s="275"/>
      <c r="H2487" s="275"/>
    </row>
    <row r="2488" spans="3:8" ht="15" customHeight="1">
      <c r="C2488" s="275"/>
      <c r="D2488" s="275"/>
      <c r="E2488" s="275"/>
      <c r="F2488" s="275"/>
      <c r="G2488" s="275"/>
      <c r="H2488" s="275"/>
    </row>
    <row r="2489" spans="3:8" ht="15" customHeight="1">
      <c r="C2489" s="275"/>
      <c r="D2489" s="275"/>
      <c r="E2489" s="275"/>
      <c r="F2489" s="275"/>
      <c r="G2489" s="275"/>
      <c r="H2489" s="275"/>
    </row>
    <row r="2490" spans="3:8" ht="15" customHeight="1">
      <c r="C2490" s="275"/>
      <c r="D2490" s="275"/>
      <c r="E2490" s="275"/>
      <c r="F2490" s="275"/>
      <c r="G2490" s="275"/>
      <c r="H2490" s="275"/>
    </row>
    <row r="2491" spans="3:8" ht="15" customHeight="1">
      <c r="C2491" s="275"/>
      <c r="D2491" s="275"/>
      <c r="E2491" s="275"/>
      <c r="F2491" s="275"/>
      <c r="G2491" s="275"/>
      <c r="H2491" s="275"/>
    </row>
    <row r="2492" spans="3:8" ht="15" customHeight="1">
      <c r="C2492" s="275"/>
      <c r="D2492" s="275"/>
      <c r="E2492" s="275"/>
      <c r="F2492" s="275"/>
      <c r="G2492" s="275"/>
      <c r="H2492" s="275"/>
    </row>
    <row r="2493" spans="3:8" ht="15" customHeight="1">
      <c r="C2493" s="275"/>
      <c r="D2493" s="275"/>
      <c r="E2493" s="275"/>
      <c r="F2493" s="275"/>
      <c r="G2493" s="275"/>
      <c r="H2493" s="275"/>
    </row>
    <row r="2494" spans="3:8" ht="15" customHeight="1">
      <c r="C2494" s="275"/>
      <c r="D2494" s="275"/>
      <c r="E2494" s="275"/>
      <c r="F2494" s="275"/>
      <c r="G2494" s="275"/>
      <c r="H2494" s="275"/>
    </row>
    <row r="2495" spans="3:8" ht="15" customHeight="1">
      <c r="C2495" s="275"/>
      <c r="D2495" s="275"/>
      <c r="E2495" s="275"/>
      <c r="F2495" s="275"/>
      <c r="G2495" s="275"/>
      <c r="H2495" s="275"/>
    </row>
    <row r="2496" spans="3:8" ht="15" customHeight="1">
      <c r="C2496" s="275"/>
      <c r="D2496" s="275"/>
      <c r="E2496" s="275"/>
      <c r="F2496" s="275"/>
      <c r="G2496" s="275"/>
      <c r="H2496" s="275"/>
    </row>
    <row r="2497" spans="3:8" ht="15" customHeight="1">
      <c r="C2497" s="275"/>
      <c r="D2497" s="275"/>
      <c r="E2497" s="275"/>
      <c r="F2497" s="275"/>
      <c r="G2497" s="275"/>
      <c r="H2497" s="275"/>
    </row>
    <row r="2498" spans="3:8" ht="15" customHeight="1">
      <c r="C2498" s="275"/>
      <c r="D2498" s="275"/>
      <c r="E2498" s="275"/>
      <c r="F2498" s="275"/>
      <c r="G2498" s="275"/>
      <c r="H2498" s="275"/>
    </row>
    <row r="2499" spans="3:8" ht="15" customHeight="1">
      <c r="C2499" s="275"/>
      <c r="D2499" s="275"/>
      <c r="E2499" s="275"/>
      <c r="F2499" s="275"/>
      <c r="G2499" s="275"/>
      <c r="H2499" s="275"/>
    </row>
    <row r="2500" spans="3:8" ht="15" customHeight="1">
      <c r="C2500" s="275"/>
      <c r="D2500" s="275"/>
      <c r="E2500" s="275"/>
      <c r="F2500" s="275"/>
      <c r="G2500" s="275"/>
      <c r="H2500" s="275"/>
    </row>
    <row r="2501" spans="3:8" ht="15" customHeight="1">
      <c r="C2501" s="275"/>
      <c r="D2501" s="275"/>
      <c r="E2501" s="275"/>
      <c r="F2501" s="275"/>
      <c r="G2501" s="275"/>
      <c r="H2501" s="275"/>
    </row>
    <row r="2502" spans="3:8" ht="15" customHeight="1">
      <c r="C2502" s="275"/>
      <c r="D2502" s="275"/>
      <c r="E2502" s="275"/>
      <c r="F2502" s="275"/>
      <c r="G2502" s="275"/>
      <c r="H2502" s="275"/>
    </row>
    <row r="2503" spans="3:8" ht="15" customHeight="1">
      <c r="C2503" s="275"/>
      <c r="D2503" s="275"/>
      <c r="E2503" s="275"/>
      <c r="F2503" s="275"/>
      <c r="G2503" s="275"/>
      <c r="H2503" s="275"/>
    </row>
    <row r="2504" spans="3:8" ht="15" customHeight="1">
      <c r="C2504" s="275"/>
      <c r="D2504" s="275"/>
      <c r="E2504" s="275"/>
      <c r="F2504" s="275"/>
      <c r="G2504" s="275"/>
      <c r="H2504" s="275"/>
    </row>
    <row r="2505" spans="3:8" ht="15" customHeight="1">
      <c r="C2505" s="275"/>
      <c r="D2505" s="275"/>
      <c r="E2505" s="275"/>
      <c r="F2505" s="275"/>
      <c r="G2505" s="275"/>
      <c r="H2505" s="275"/>
    </row>
    <row r="2506" spans="3:8" ht="15" customHeight="1">
      <c r="C2506" s="275"/>
      <c r="D2506" s="275"/>
      <c r="E2506" s="275"/>
      <c r="F2506" s="275"/>
      <c r="G2506" s="275"/>
      <c r="H2506" s="275"/>
    </row>
    <row r="2507" spans="3:8" ht="15" customHeight="1">
      <c r="C2507" s="275"/>
      <c r="D2507" s="275"/>
      <c r="E2507" s="275"/>
      <c r="F2507" s="275"/>
      <c r="G2507" s="275"/>
      <c r="H2507" s="275"/>
    </row>
    <row r="2508" spans="3:8" ht="15" customHeight="1">
      <c r="C2508" s="275"/>
      <c r="D2508" s="275"/>
      <c r="E2508" s="275"/>
      <c r="F2508" s="275"/>
      <c r="G2508" s="275"/>
      <c r="H2508" s="275"/>
    </row>
    <row r="2509" spans="3:8" ht="15" customHeight="1">
      <c r="C2509" s="275"/>
      <c r="D2509" s="275"/>
      <c r="E2509" s="275"/>
      <c r="F2509" s="275"/>
      <c r="G2509" s="275"/>
      <c r="H2509" s="275"/>
    </row>
    <row r="2510" spans="3:8" ht="15" customHeight="1">
      <c r="C2510" s="275"/>
      <c r="D2510" s="275"/>
      <c r="E2510" s="275"/>
      <c r="F2510" s="275"/>
      <c r="G2510" s="275"/>
      <c r="H2510" s="275"/>
    </row>
    <row r="2511" spans="3:8" ht="15" customHeight="1">
      <c r="C2511" s="275"/>
      <c r="D2511" s="275"/>
      <c r="E2511" s="275"/>
      <c r="F2511" s="275"/>
      <c r="G2511" s="275"/>
      <c r="H2511" s="275"/>
    </row>
    <row r="2512" spans="3:8" ht="15" customHeight="1">
      <c r="C2512" s="275"/>
      <c r="D2512" s="275"/>
      <c r="E2512" s="275"/>
      <c r="F2512" s="275"/>
      <c r="G2512" s="275"/>
      <c r="H2512" s="275"/>
    </row>
    <row r="2513" spans="3:8" ht="15" customHeight="1">
      <c r="C2513" s="275"/>
      <c r="D2513" s="275"/>
      <c r="E2513" s="275"/>
      <c r="F2513" s="275"/>
      <c r="G2513" s="275"/>
      <c r="H2513" s="275"/>
    </row>
    <row r="2514" spans="3:8" ht="15" customHeight="1">
      <c r="C2514" s="275"/>
      <c r="D2514" s="275"/>
      <c r="E2514" s="275"/>
      <c r="F2514" s="275"/>
      <c r="G2514" s="275"/>
      <c r="H2514" s="275"/>
    </row>
    <row r="2515" spans="3:8" ht="15" customHeight="1">
      <c r="C2515" s="275"/>
      <c r="D2515" s="275"/>
      <c r="E2515" s="275"/>
      <c r="F2515" s="275"/>
      <c r="G2515" s="275"/>
      <c r="H2515" s="275"/>
    </row>
    <row r="2516" spans="3:8" ht="15" customHeight="1">
      <c r="C2516" s="275"/>
      <c r="D2516" s="275"/>
      <c r="E2516" s="275"/>
      <c r="F2516" s="275"/>
      <c r="G2516" s="275"/>
      <c r="H2516" s="275"/>
    </row>
    <row r="2517" spans="3:8" ht="15" customHeight="1">
      <c r="C2517" s="275"/>
      <c r="D2517" s="275"/>
      <c r="E2517" s="275"/>
      <c r="F2517" s="275"/>
      <c r="G2517" s="275"/>
      <c r="H2517" s="275"/>
    </row>
    <row r="2518" spans="3:8" ht="15" customHeight="1">
      <c r="C2518" s="275"/>
      <c r="D2518" s="275"/>
      <c r="E2518" s="275"/>
      <c r="F2518" s="275"/>
      <c r="G2518" s="275"/>
      <c r="H2518" s="275"/>
    </row>
    <row r="2519" spans="3:8" ht="15" customHeight="1">
      <c r="C2519" s="275"/>
      <c r="D2519" s="275"/>
      <c r="E2519" s="275"/>
      <c r="F2519" s="275"/>
      <c r="G2519" s="275"/>
      <c r="H2519" s="275"/>
    </row>
    <row r="2520" spans="3:8" ht="15" customHeight="1">
      <c r="C2520" s="275"/>
      <c r="D2520" s="275"/>
      <c r="E2520" s="275"/>
      <c r="F2520" s="275"/>
      <c r="G2520" s="275"/>
      <c r="H2520" s="275"/>
    </row>
    <row r="2521" spans="3:8" ht="15" customHeight="1">
      <c r="C2521" s="275"/>
      <c r="D2521" s="275"/>
      <c r="E2521" s="275"/>
      <c r="F2521" s="275"/>
      <c r="G2521" s="275"/>
      <c r="H2521" s="275"/>
    </row>
    <row r="2522" spans="3:8" ht="15" customHeight="1">
      <c r="C2522" s="275"/>
      <c r="D2522" s="275"/>
      <c r="E2522" s="275"/>
      <c r="F2522" s="275"/>
      <c r="G2522" s="275"/>
      <c r="H2522" s="275"/>
    </row>
    <row r="2523" spans="3:8" ht="15" customHeight="1">
      <c r="C2523" s="275"/>
      <c r="D2523" s="275"/>
      <c r="E2523" s="275"/>
      <c r="F2523" s="275"/>
      <c r="G2523" s="275"/>
      <c r="H2523" s="275"/>
    </row>
    <row r="2524" spans="3:8" ht="15" customHeight="1">
      <c r="C2524" s="275"/>
      <c r="D2524" s="275"/>
      <c r="E2524" s="275"/>
      <c r="F2524" s="275"/>
      <c r="G2524" s="275"/>
      <c r="H2524" s="275"/>
    </row>
    <row r="2525" spans="3:8" ht="15" customHeight="1">
      <c r="C2525" s="275"/>
      <c r="D2525" s="275"/>
      <c r="E2525" s="275"/>
      <c r="F2525" s="275"/>
      <c r="G2525" s="275"/>
      <c r="H2525" s="275"/>
    </row>
    <row r="2526" spans="3:8" ht="15" customHeight="1">
      <c r="C2526" s="275"/>
      <c r="D2526" s="275"/>
      <c r="E2526" s="275"/>
      <c r="F2526" s="275"/>
      <c r="G2526" s="275"/>
      <c r="H2526" s="275"/>
    </row>
    <row r="2527" spans="3:8" ht="15" customHeight="1">
      <c r="C2527" s="275"/>
      <c r="D2527" s="275"/>
      <c r="E2527" s="275"/>
      <c r="F2527" s="275"/>
      <c r="G2527" s="275"/>
      <c r="H2527" s="275"/>
    </row>
    <row r="2528" spans="3:8" ht="15" customHeight="1">
      <c r="C2528" s="275"/>
      <c r="D2528" s="275"/>
      <c r="E2528" s="275"/>
      <c r="F2528" s="275"/>
      <c r="G2528" s="275"/>
      <c r="H2528" s="275"/>
    </row>
    <row r="2529" spans="3:8" ht="15" customHeight="1">
      <c r="C2529" s="275"/>
      <c r="D2529" s="275"/>
      <c r="E2529" s="275"/>
      <c r="F2529" s="275"/>
      <c r="G2529" s="275"/>
      <c r="H2529" s="275"/>
    </row>
    <row r="2530" spans="3:8" ht="15" customHeight="1">
      <c r="C2530" s="275"/>
      <c r="D2530" s="275"/>
      <c r="E2530" s="275"/>
      <c r="F2530" s="275"/>
      <c r="G2530" s="275"/>
      <c r="H2530" s="275"/>
    </row>
    <row r="2531" spans="3:8" ht="15" customHeight="1">
      <c r="C2531" s="275"/>
      <c r="D2531" s="275"/>
      <c r="E2531" s="275"/>
      <c r="F2531" s="275"/>
      <c r="G2531" s="275"/>
      <c r="H2531" s="275"/>
    </row>
    <row r="2532" spans="3:8" ht="15" customHeight="1">
      <c r="C2532" s="275"/>
      <c r="D2532" s="275"/>
      <c r="E2532" s="275"/>
      <c r="F2532" s="275"/>
      <c r="G2532" s="275"/>
      <c r="H2532" s="275"/>
    </row>
    <row r="2533" spans="3:8" ht="15" customHeight="1">
      <c r="C2533" s="275"/>
      <c r="D2533" s="275"/>
      <c r="E2533" s="275"/>
      <c r="F2533" s="275"/>
      <c r="G2533" s="275"/>
      <c r="H2533" s="275"/>
    </row>
    <row r="2534" spans="3:8" ht="15" customHeight="1">
      <c r="C2534" s="275"/>
      <c r="D2534" s="275"/>
      <c r="E2534" s="275"/>
      <c r="F2534" s="275"/>
      <c r="G2534" s="275"/>
      <c r="H2534" s="275"/>
    </row>
    <row r="2535" spans="3:8" ht="15" customHeight="1">
      <c r="C2535" s="275"/>
      <c r="D2535" s="275"/>
      <c r="E2535" s="275"/>
      <c r="F2535" s="275"/>
      <c r="G2535" s="275"/>
      <c r="H2535" s="275"/>
    </row>
    <row r="2536" spans="3:8" ht="15" customHeight="1">
      <c r="C2536" s="275"/>
      <c r="D2536" s="275"/>
      <c r="E2536" s="275"/>
      <c r="F2536" s="275"/>
      <c r="G2536" s="275"/>
      <c r="H2536" s="275"/>
    </row>
    <row r="2537" spans="3:8" ht="15" customHeight="1">
      <c r="C2537" s="275"/>
      <c r="D2537" s="275"/>
      <c r="E2537" s="275"/>
      <c r="F2537" s="275"/>
      <c r="G2537" s="275"/>
      <c r="H2537" s="275"/>
    </row>
    <row r="2538" spans="3:8" ht="15" customHeight="1">
      <c r="C2538" s="275"/>
      <c r="D2538" s="275"/>
      <c r="E2538" s="275"/>
      <c r="F2538" s="275"/>
      <c r="G2538" s="275"/>
      <c r="H2538" s="275"/>
    </row>
    <row r="2539" spans="3:8" ht="15" customHeight="1">
      <c r="C2539" s="275"/>
      <c r="D2539" s="275"/>
      <c r="E2539" s="275"/>
      <c r="F2539" s="275"/>
      <c r="G2539" s="275"/>
      <c r="H2539" s="275"/>
    </row>
    <row r="2540" spans="3:8" ht="15" customHeight="1">
      <c r="C2540" s="275"/>
      <c r="D2540" s="275"/>
      <c r="E2540" s="275"/>
      <c r="F2540" s="275"/>
      <c r="G2540" s="275"/>
      <c r="H2540" s="275"/>
    </row>
    <row r="2541" spans="3:8" ht="15" customHeight="1">
      <c r="C2541" s="275"/>
      <c r="D2541" s="275"/>
      <c r="E2541" s="275"/>
      <c r="F2541" s="275"/>
      <c r="G2541" s="275"/>
      <c r="H2541" s="275"/>
    </row>
    <row r="2542" spans="3:8" ht="15" customHeight="1">
      <c r="C2542" s="275"/>
      <c r="D2542" s="275"/>
      <c r="E2542" s="275"/>
      <c r="F2542" s="275"/>
      <c r="G2542" s="275"/>
      <c r="H2542" s="275"/>
    </row>
    <row r="2543" spans="3:8" ht="15" customHeight="1">
      <c r="C2543" s="275"/>
      <c r="D2543" s="275"/>
      <c r="E2543" s="275"/>
      <c r="F2543" s="275"/>
      <c r="G2543" s="275"/>
      <c r="H2543" s="275"/>
    </row>
    <row r="2544" spans="3:8" ht="15" customHeight="1">
      <c r="C2544" s="275"/>
      <c r="D2544" s="275"/>
      <c r="E2544" s="275"/>
      <c r="F2544" s="275"/>
      <c r="G2544" s="275"/>
      <c r="H2544" s="275"/>
    </row>
    <row r="2545" spans="3:8" ht="15" customHeight="1">
      <c r="C2545" s="275"/>
      <c r="D2545" s="275"/>
      <c r="E2545" s="275"/>
      <c r="F2545" s="275"/>
      <c r="G2545" s="275"/>
      <c r="H2545" s="275"/>
    </row>
    <row r="2546" spans="3:8" ht="15" customHeight="1">
      <c r="C2546" s="275"/>
      <c r="D2546" s="275"/>
      <c r="E2546" s="275"/>
      <c r="F2546" s="275"/>
      <c r="G2546" s="275"/>
      <c r="H2546" s="275"/>
    </row>
    <row r="2547" spans="3:8" ht="15" customHeight="1">
      <c r="C2547" s="275"/>
      <c r="D2547" s="275"/>
      <c r="E2547" s="275"/>
      <c r="F2547" s="275"/>
      <c r="G2547" s="275"/>
      <c r="H2547" s="275"/>
    </row>
    <row r="2548" spans="3:8" ht="15" customHeight="1">
      <c r="C2548" s="275"/>
      <c r="D2548" s="275"/>
      <c r="E2548" s="275"/>
      <c r="F2548" s="275"/>
      <c r="G2548" s="275"/>
      <c r="H2548" s="275"/>
    </row>
    <row r="2549" spans="3:8" ht="15" customHeight="1">
      <c r="C2549" s="275"/>
      <c r="D2549" s="275"/>
      <c r="E2549" s="275"/>
      <c r="F2549" s="275"/>
      <c r="G2549" s="275"/>
      <c r="H2549" s="275"/>
    </row>
    <row r="2550" spans="3:8" ht="15" customHeight="1">
      <c r="C2550" s="275"/>
      <c r="D2550" s="275"/>
      <c r="E2550" s="275"/>
      <c r="F2550" s="275"/>
      <c r="G2550" s="275"/>
      <c r="H2550" s="275"/>
    </row>
    <row r="2551" spans="3:8" ht="15" customHeight="1">
      <c r="C2551" s="275"/>
      <c r="D2551" s="275"/>
      <c r="E2551" s="275"/>
      <c r="F2551" s="275"/>
      <c r="G2551" s="275"/>
      <c r="H2551" s="275"/>
    </row>
  </sheetData>
  <mergeCells count="28">
    <mergeCell ref="C3:H3"/>
    <mergeCell ref="C5:E5"/>
    <mergeCell ref="F5:H5"/>
    <mergeCell ref="J5:L5"/>
    <mergeCell ref="M5:O5"/>
    <mergeCell ref="A79:A99"/>
    <mergeCell ref="A73:A78"/>
    <mergeCell ref="A6:A19"/>
    <mergeCell ref="A20:A37"/>
    <mergeCell ref="A39:A41"/>
    <mergeCell ref="A43:A44"/>
    <mergeCell ref="A46:A59"/>
    <mergeCell ref="A61:A65"/>
    <mergeCell ref="A66:A69"/>
    <mergeCell ref="J18:O18"/>
    <mergeCell ref="J21:O21"/>
    <mergeCell ref="J69:O69"/>
    <mergeCell ref="J60:O60"/>
    <mergeCell ref="J53:O53"/>
    <mergeCell ref="J48:O48"/>
    <mergeCell ref="J31:O31"/>
    <mergeCell ref="C69:H69"/>
    <mergeCell ref="C60:H60"/>
    <mergeCell ref="C18:H18"/>
    <mergeCell ref="C21:H21"/>
    <mergeCell ref="C31:H31"/>
    <mergeCell ref="C48:H48"/>
    <mergeCell ref="C53:H53"/>
  </mergeCells>
  <conditionalFormatting sqref="A20:A21">
    <cfRule type="containsErrors" dxfId="64" priority="88">
      <formula>ISERROR(A20)</formula>
    </cfRule>
  </conditionalFormatting>
  <conditionalFormatting sqref="B1:B11 B14:B21 B23:B25 B29:B31 B34:B39 B41 B43:B44 B46 B48:B53">
    <cfRule type="containsErrors" dxfId="63" priority="10">
      <formula>ISERROR(B1)</formula>
    </cfRule>
  </conditionalFormatting>
  <conditionalFormatting sqref="B27 B55:B57 B59 B61:B62">
    <cfRule type="containsErrors" dxfId="62" priority="9">
      <formula>ISERROR(B27)</formula>
    </cfRule>
  </conditionalFormatting>
  <conditionalFormatting sqref="B64:B67 B69 B71:B72">
    <cfRule type="containsErrors" dxfId="61" priority="8">
      <formula>ISERROR(B64)</formula>
    </cfRule>
  </conditionalFormatting>
  <conditionalFormatting sqref="C18">
    <cfRule type="expression" dxfId="60" priority="27">
      <formula>AND(C18&lt;&gt;"&lt;LOD",C18&lt;&gt;"NA")</formula>
    </cfRule>
  </conditionalFormatting>
  <conditionalFormatting sqref="C21">
    <cfRule type="expression" dxfId="59" priority="25">
      <formula>AND(C21&lt;&gt;"&lt;LOD",C21&lt;&gt;"NA")</formula>
    </cfRule>
  </conditionalFormatting>
  <conditionalFormatting sqref="C31">
    <cfRule type="expression" dxfId="58" priority="24">
      <formula>AND(C31&lt;&gt;"&lt;LOD",C31&lt;&gt;"NA")</formula>
    </cfRule>
  </conditionalFormatting>
  <conditionalFormatting sqref="C48">
    <cfRule type="expression" dxfId="57" priority="23">
      <formula>AND(C48&lt;&gt;"&lt;LOD",C48&lt;&gt;"NA")</formula>
    </cfRule>
  </conditionalFormatting>
  <conditionalFormatting sqref="C53">
    <cfRule type="expression" dxfId="56" priority="22">
      <formula>AND(C53&lt;&gt;"&lt;LOD",C53&lt;&gt;"NA")</formula>
    </cfRule>
  </conditionalFormatting>
  <conditionalFormatting sqref="C60">
    <cfRule type="expression" dxfId="55" priority="26">
      <formula>AND(C60&lt;&gt;"&lt;LOD",C60&lt;&gt;"NA")</formula>
    </cfRule>
  </conditionalFormatting>
  <conditionalFormatting sqref="C69">
    <cfRule type="expression" dxfId="54" priority="21">
      <formula>AND(C69&lt;&gt;"&lt;LOD",C69&lt;&gt;"NA")</formula>
    </cfRule>
  </conditionalFormatting>
  <conditionalFormatting sqref="J18">
    <cfRule type="expression" dxfId="53" priority="1">
      <formula>AND(J18&lt;&gt;"&lt;LOD",J18&lt;&gt;"NA")</formula>
    </cfRule>
  </conditionalFormatting>
  <conditionalFormatting sqref="J21">
    <cfRule type="expression" dxfId="52" priority="2">
      <formula>AND(J21&lt;&gt;"&lt;LOD",J21&lt;&gt;"NA")</formula>
    </cfRule>
  </conditionalFormatting>
  <conditionalFormatting sqref="J31">
    <cfRule type="expression" dxfId="51" priority="3">
      <formula>AND(J31&lt;&gt;"&lt;LOD",J31&lt;&gt;"NA")</formula>
    </cfRule>
  </conditionalFormatting>
  <conditionalFormatting sqref="J48">
    <cfRule type="expression" dxfId="50" priority="5">
      <formula>AND(J48&lt;&gt;"&lt;LOD",J48&lt;&gt;"NA")</formula>
    </cfRule>
  </conditionalFormatting>
  <conditionalFormatting sqref="J53">
    <cfRule type="expression" dxfId="49" priority="4">
      <formula>AND(J53&lt;&gt;"&lt;LOD",J53&lt;&gt;"NA")</formula>
    </cfRule>
  </conditionalFormatting>
  <conditionalFormatting sqref="J60">
    <cfRule type="expression" dxfId="48" priority="19">
      <formula>AND(J60&lt;&gt;"&lt;LOD",J60&lt;&gt;"NA")</formula>
    </cfRule>
  </conditionalFormatting>
  <conditionalFormatting sqref="J69 J48 J53 J31 J21 J18 J6:O17 J19:O20 J22:O30 J32:O47 J49:O52 J54:O59 J60 J61:O68 J70:O99">
    <cfRule type="cellIs" dxfId="47" priority="7" operator="lessThanOrEqual">
      <formula>0.01</formula>
    </cfRule>
  </conditionalFormatting>
  <conditionalFormatting sqref="J69">
    <cfRule type="expression" dxfId="46" priority="6">
      <formula>AND(J69&lt;&gt;"&lt;LOD",J69&lt;&gt;"NA")</formula>
    </cfRule>
  </conditionalFormatting>
  <conditionalFormatting sqref="J4:O4">
    <cfRule type="cellIs" dxfId="45" priority="64" operator="lessThanOr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32973-B614-4DD3-96E0-F1EF70A780BF}">
  <sheetPr codeName="Sheet3"/>
  <dimension ref="A1:BA280"/>
  <sheetViews>
    <sheetView zoomScaleNormal="100" workbookViewId="0">
      <pane xSplit="2" ySplit="6" topLeftCell="C7" activePane="bottomRight" state="frozen"/>
      <selection pane="topRight" activeCell="D1" sqref="D1"/>
      <selection pane="bottomLeft" activeCell="A3" sqref="A3"/>
      <selection pane="bottomRight" activeCell="B1" sqref="B1"/>
    </sheetView>
  </sheetViews>
  <sheetFormatPr defaultColWidth="11.42578125" defaultRowHeight="15"/>
  <cols>
    <col min="1" max="1" width="26.28515625" style="2" customWidth="1"/>
    <col min="2" max="2" width="26.28515625" style="41" customWidth="1"/>
    <col min="3" max="3" width="26.28515625" style="3" customWidth="1"/>
    <col min="4" max="4" width="16.5703125" style="3" customWidth="1"/>
    <col min="5" max="5" width="26.28515625" style="3" customWidth="1"/>
    <col min="6" max="6" width="18.42578125" style="3" customWidth="1"/>
    <col min="7" max="7" width="26.28515625" style="3" customWidth="1"/>
    <col min="8" max="8" width="26.28515625" style="4" customWidth="1"/>
    <col min="9" max="9" width="14.7109375" customWidth="1"/>
    <col min="10" max="10" width="19.28515625" style="144" customWidth="1"/>
    <col min="11" max="11" width="26.28515625" style="144" customWidth="1"/>
    <col min="12" max="12" width="17.7109375" style="144" customWidth="1"/>
    <col min="13" max="13" width="26.28515625" style="144" customWidth="1"/>
    <col min="14" max="14" width="18.7109375" style="144" customWidth="1"/>
    <col min="15" max="15" width="26.28515625" style="144" customWidth="1"/>
  </cols>
  <sheetData>
    <row r="1" spans="1:15">
      <c r="B1" s="286" t="s">
        <v>296</v>
      </c>
      <c r="C1" s="1"/>
      <c r="D1" s="1"/>
      <c r="E1" s="1"/>
      <c r="F1" s="1"/>
      <c r="G1" s="1"/>
      <c r="H1" s="1"/>
    </row>
    <row r="2" spans="1:15" ht="14.45" customHeight="1" thickBot="1">
      <c r="A2" s="174" t="s">
        <v>249</v>
      </c>
      <c r="B2" s="175"/>
      <c r="C2" s="137"/>
      <c r="D2" s="137"/>
      <c r="E2" s="137"/>
      <c r="F2" s="137"/>
      <c r="G2" s="137"/>
      <c r="H2" s="137"/>
      <c r="I2" s="244"/>
      <c r="J2" s="130"/>
      <c r="K2" s="130"/>
      <c r="L2" s="130"/>
      <c r="M2" s="130"/>
      <c r="N2" s="130"/>
      <c r="O2" s="130"/>
    </row>
    <row r="3" spans="1:15" ht="15.75" thickBot="1">
      <c r="A3" s="176" t="s">
        <v>249</v>
      </c>
      <c r="B3" s="175"/>
      <c r="C3" s="302" t="s">
        <v>250</v>
      </c>
      <c r="D3" s="303"/>
      <c r="E3" s="303"/>
      <c r="F3" s="303"/>
      <c r="G3" s="303"/>
      <c r="H3" s="304"/>
      <c r="I3" s="244"/>
      <c r="J3" s="130"/>
      <c r="K3" s="130"/>
      <c r="L3" s="130"/>
      <c r="M3" s="130"/>
      <c r="N3" s="130"/>
      <c r="O3" s="130"/>
    </row>
    <row r="4" spans="1:15" ht="15.75" thickBot="1">
      <c r="A4" s="178" t="s">
        <v>1</v>
      </c>
      <c r="B4" s="184" t="s">
        <v>251</v>
      </c>
      <c r="C4" s="142" t="s">
        <v>252</v>
      </c>
      <c r="D4" s="135" t="s">
        <v>253</v>
      </c>
      <c r="E4" s="135" t="s">
        <v>254</v>
      </c>
      <c r="F4" s="135" t="s">
        <v>252</v>
      </c>
      <c r="G4" s="135" t="s">
        <v>253</v>
      </c>
      <c r="H4" s="136" t="s">
        <v>254</v>
      </c>
      <c r="I4" s="244"/>
      <c r="J4" s="180" t="s">
        <v>255</v>
      </c>
      <c r="K4" s="181" t="s">
        <v>256</v>
      </c>
      <c r="L4" s="181" t="s">
        <v>257</v>
      </c>
      <c r="M4" s="181" t="s">
        <v>255</v>
      </c>
      <c r="N4" s="181" t="s">
        <v>256</v>
      </c>
      <c r="O4" s="182" t="s">
        <v>257</v>
      </c>
    </row>
    <row r="5" spans="1:15" ht="15.75" thickBot="1">
      <c r="A5" s="183"/>
      <c r="B5" s="184"/>
      <c r="C5" s="305" t="s">
        <v>258</v>
      </c>
      <c r="D5" s="305"/>
      <c r="E5" s="305"/>
      <c r="F5" s="318" t="s">
        <v>259</v>
      </c>
      <c r="G5" s="319"/>
      <c r="H5" s="320"/>
      <c r="I5" s="244"/>
      <c r="J5" s="305" t="s">
        <v>258</v>
      </c>
      <c r="K5" s="305"/>
      <c r="L5" s="305"/>
      <c r="M5" s="318" t="s">
        <v>259</v>
      </c>
      <c r="N5" s="319"/>
      <c r="O5" s="320"/>
    </row>
    <row r="6" spans="1:15" ht="14.45" customHeight="1">
      <c r="A6" s="309" t="s">
        <v>260</v>
      </c>
      <c r="B6" s="185" t="s">
        <v>7</v>
      </c>
      <c r="C6" s="177" t="s">
        <v>262</v>
      </c>
      <c r="D6" s="186" t="s">
        <v>262</v>
      </c>
      <c r="E6" s="186" t="s">
        <v>262</v>
      </c>
      <c r="F6" s="186" t="s">
        <v>262</v>
      </c>
      <c r="G6" s="186" t="s">
        <v>262</v>
      </c>
      <c r="H6" s="187" t="s">
        <v>262</v>
      </c>
      <c r="I6" s="278"/>
      <c r="J6" s="188">
        <v>72.751855876161287</v>
      </c>
      <c r="K6" s="189">
        <f>'[5]ORG NEG Mode 2022'!H8</f>
        <v>5.098931284220269</v>
      </c>
      <c r="L6" s="189">
        <f>'[5]ORG NEG Mode 2022'!I8</f>
        <v>1.5296793852660804</v>
      </c>
      <c r="M6" s="189">
        <v>71.779188134349923</v>
      </c>
      <c r="N6" s="189">
        <f>'[5]ORG NEG Mode 2022'!H5</f>
        <v>5.0958012064795195</v>
      </c>
      <c r="O6" s="190">
        <f>'[5]ORG NEG Mode 2022'!I5</f>
        <v>1.5287403619438558</v>
      </c>
    </row>
    <row r="7" spans="1:15">
      <c r="A7" s="310"/>
      <c r="B7" s="191" t="s">
        <v>10</v>
      </c>
      <c r="C7" s="191" t="s">
        <v>262</v>
      </c>
      <c r="D7" s="140" t="s">
        <v>262</v>
      </c>
      <c r="E7" s="140" t="s">
        <v>262</v>
      </c>
      <c r="F7" s="140" t="s">
        <v>262</v>
      </c>
      <c r="G7" s="140" t="s">
        <v>262</v>
      </c>
      <c r="H7" s="192" t="s">
        <v>262</v>
      </c>
      <c r="I7" s="278"/>
      <c r="J7" s="193">
        <v>93.759617612671363</v>
      </c>
      <c r="K7" s="132">
        <f>'[5]ORG POS Mode 2022'!H265</f>
        <v>4.1985393224326417</v>
      </c>
      <c r="L7" s="132">
        <f>'[5]ORG POS Mode 2022'!I265</f>
        <v>1.2595617967297925</v>
      </c>
      <c r="M7" s="132">
        <v>38.749537209810235</v>
      </c>
      <c r="N7" s="132">
        <f>'[5]ORG POS Mode 2022'!H262</f>
        <v>1.6249110529199817</v>
      </c>
      <c r="O7" s="194">
        <f>'[5]ORG POS Mode 2022'!I262</f>
        <v>0.48747331587599457</v>
      </c>
    </row>
    <row r="8" spans="1:15">
      <c r="A8" s="310"/>
      <c r="B8" s="191" t="s">
        <v>13</v>
      </c>
      <c r="C8" s="191" t="s">
        <v>262</v>
      </c>
      <c r="D8" s="140" t="s">
        <v>262</v>
      </c>
      <c r="E8" s="140" t="s">
        <v>262</v>
      </c>
      <c r="F8" s="140" t="s">
        <v>262</v>
      </c>
      <c r="G8" s="140" t="s">
        <v>262</v>
      </c>
      <c r="H8" s="192" t="s">
        <v>262</v>
      </c>
      <c r="I8" s="278"/>
      <c r="J8" s="193">
        <v>32.671388899404008</v>
      </c>
      <c r="K8" s="132">
        <f>'[5]ORG NEG Mode 2022'!H97</f>
        <v>18.279676644811147</v>
      </c>
      <c r="L8" s="132">
        <f>'[5]ORG NEG Mode 2022'!I97</f>
        <v>5.483902993443345</v>
      </c>
      <c r="M8" s="132">
        <v>63.246465627037338</v>
      </c>
      <c r="N8" s="132">
        <f>'[5]ORG NEG Mode 2022'!H94</f>
        <v>45.64173241150079</v>
      </c>
      <c r="O8" s="194">
        <f>'[5]ORG NEG Mode 2022'!I94</f>
        <v>13.692519723450237</v>
      </c>
    </row>
    <row r="9" spans="1:15">
      <c r="A9" s="310"/>
      <c r="B9" s="195" t="s">
        <v>16</v>
      </c>
      <c r="C9" s="191" t="s">
        <v>262</v>
      </c>
      <c r="D9" s="140" t="s">
        <v>262</v>
      </c>
      <c r="E9" s="140" t="s">
        <v>262</v>
      </c>
      <c r="F9" s="140" t="s">
        <v>262</v>
      </c>
      <c r="G9" s="140" t="s">
        <v>262</v>
      </c>
      <c r="H9" s="192" t="s">
        <v>262</v>
      </c>
      <c r="I9" s="278"/>
      <c r="J9" s="193">
        <v>92.578066687396827</v>
      </c>
      <c r="K9" s="132">
        <f>'[5]ORG NEG Mode 2022'!H64</f>
        <v>2.1611584126466812</v>
      </c>
      <c r="L9" s="132">
        <f>'[5]ORG NEG Mode 2022'!I64</f>
        <v>0.64834752379400429</v>
      </c>
      <c r="M9" s="132">
        <v>62.413836848005275</v>
      </c>
      <c r="N9" s="132">
        <f>'[5]ORG NEG Mode 2022'!H61</f>
        <v>12.953998359528841</v>
      </c>
      <c r="O9" s="194">
        <f>'[5]ORG NEG Mode 2022'!I61</f>
        <v>3.8861995078586524</v>
      </c>
    </row>
    <row r="10" spans="1:15">
      <c r="A10" s="310"/>
      <c r="B10" s="196" t="s">
        <v>263</v>
      </c>
      <c r="C10" s="191" t="s">
        <v>262</v>
      </c>
      <c r="D10" s="140" t="s">
        <v>262</v>
      </c>
      <c r="E10" s="140" t="s">
        <v>262</v>
      </c>
      <c r="F10" s="140" t="s">
        <v>261</v>
      </c>
      <c r="G10" s="140" t="s">
        <v>261</v>
      </c>
      <c r="H10" s="192" t="s">
        <v>261</v>
      </c>
      <c r="I10" s="278"/>
      <c r="J10" s="193">
        <v>79.166606702995921</v>
      </c>
      <c r="K10" s="132">
        <f>'[5]ORG NEG Mode 2022'!H72</f>
        <v>1.5846291322917159</v>
      </c>
      <c r="L10" s="132">
        <f>'[5]ORG NEG Mode 2022'!I72</f>
        <v>0.47538873968751477</v>
      </c>
      <c r="M10" s="132" t="s">
        <v>261</v>
      </c>
      <c r="N10" s="132" t="s">
        <v>261</v>
      </c>
      <c r="O10" s="194" t="s">
        <v>261</v>
      </c>
    </row>
    <row r="11" spans="1:15">
      <c r="A11" s="310"/>
      <c r="B11" s="197" t="s">
        <v>264</v>
      </c>
      <c r="C11" s="191">
        <v>175.86393301004148</v>
      </c>
      <c r="D11" s="140">
        <v>511.98683857933941</v>
      </c>
      <c r="E11" s="140">
        <v>360.5599772801952</v>
      </c>
      <c r="F11" s="140" t="s">
        <v>262</v>
      </c>
      <c r="G11" s="140" t="s">
        <v>262</v>
      </c>
      <c r="H11" s="192" t="s">
        <v>262</v>
      </c>
      <c r="I11" s="278"/>
      <c r="J11" s="193">
        <v>42.946341870066632</v>
      </c>
      <c r="K11" s="132">
        <f>'[5]ORG NEG Mode 2022'!H80</f>
        <v>3.8633777257206647</v>
      </c>
      <c r="L11" s="132">
        <f>'[5]ORG NEG Mode 2022'!I80</f>
        <v>1.1590133177161994</v>
      </c>
      <c r="M11" s="132">
        <v>43.686396811706395</v>
      </c>
      <c r="N11" s="132">
        <f>'[5]ORG NEG Mode 2022'!H77</f>
        <v>7.5527973705965854</v>
      </c>
      <c r="O11" s="194">
        <f>'[5]ORG NEG Mode 2022'!I77</f>
        <v>2.2658392111789758</v>
      </c>
    </row>
    <row r="12" spans="1:15">
      <c r="A12" s="310"/>
      <c r="B12" s="196" t="s">
        <v>265</v>
      </c>
      <c r="C12" s="191" t="s">
        <v>261</v>
      </c>
      <c r="D12" s="140" t="s">
        <v>261</v>
      </c>
      <c r="E12" s="140" t="s">
        <v>261</v>
      </c>
      <c r="F12" s="198" t="s">
        <v>261</v>
      </c>
      <c r="G12" s="198" t="s">
        <v>261</v>
      </c>
      <c r="H12" s="199" t="s">
        <v>261</v>
      </c>
      <c r="I12" s="278"/>
      <c r="J12" s="193" t="s">
        <v>261</v>
      </c>
      <c r="K12" s="132" t="s">
        <v>261</v>
      </c>
      <c r="L12" s="132" t="s">
        <v>261</v>
      </c>
      <c r="M12" s="132" t="s">
        <v>261</v>
      </c>
      <c r="N12" s="132" t="s">
        <v>261</v>
      </c>
      <c r="O12" s="194" t="s">
        <v>261</v>
      </c>
    </row>
    <row r="13" spans="1:15">
      <c r="A13" s="310"/>
      <c r="B13" s="191" t="s">
        <v>266</v>
      </c>
      <c r="C13" s="191" t="s">
        <v>262</v>
      </c>
      <c r="D13" s="140" t="s">
        <v>262</v>
      </c>
      <c r="E13" s="140" t="s">
        <v>262</v>
      </c>
      <c r="F13" s="140" t="s">
        <v>262</v>
      </c>
      <c r="G13" s="140" t="s">
        <v>262</v>
      </c>
      <c r="H13" s="192" t="s">
        <v>262</v>
      </c>
      <c r="I13" s="278"/>
      <c r="J13" s="193">
        <v>98.840407489795709</v>
      </c>
      <c r="K13" s="132">
        <f>'[5]ORG NEG Mode 2022'!H120</f>
        <v>6.4011199372017842</v>
      </c>
      <c r="L13" s="132">
        <f>'[5]ORG NEG Mode 2022'!I120</f>
        <v>1.9203359811605352</v>
      </c>
      <c r="M13" s="132">
        <v>99.885997391772889</v>
      </c>
      <c r="N13" s="132">
        <f>'[5]ORG NEG Mode 2022'!H117</f>
        <v>5.6447179382058996</v>
      </c>
      <c r="O13" s="194">
        <f>'[5]ORG NEG Mode 2022'!I117</f>
        <v>1.6934153814617698</v>
      </c>
    </row>
    <row r="14" spans="1:15">
      <c r="A14" s="310"/>
      <c r="B14" s="195" t="s">
        <v>27</v>
      </c>
      <c r="C14" s="191" t="s">
        <v>262</v>
      </c>
      <c r="D14" s="140" t="s">
        <v>262</v>
      </c>
      <c r="E14" s="140" t="s">
        <v>262</v>
      </c>
      <c r="F14" s="140">
        <v>160.95800129808737</v>
      </c>
      <c r="G14" s="140">
        <v>137.36496244407871</v>
      </c>
      <c r="H14" s="192">
        <v>28.991499158223675</v>
      </c>
      <c r="I14" s="278"/>
      <c r="J14" s="193">
        <v>74.931543937451366</v>
      </c>
      <c r="K14" s="132">
        <f>'[5]ORG NEG Mode 2022'!H104</f>
        <v>6.2863629805727275</v>
      </c>
      <c r="L14" s="132">
        <f>'[5]ORG NEG Mode 2022'!I104</f>
        <v>1.8859088941718178</v>
      </c>
      <c r="M14" s="132">
        <f>'[5]ORG NEG Mode 2022'!G101</f>
        <v>52.889175278225075</v>
      </c>
      <c r="N14" s="132">
        <f>'[5]ORG NEG Mode 2022'!H101</f>
        <v>6.1404793072204686</v>
      </c>
      <c r="O14" s="194">
        <f>'[5]ORG NEG Mode 2022'!I101</f>
        <v>1.8421437921661408</v>
      </c>
    </row>
    <row r="15" spans="1:15">
      <c r="A15" s="310"/>
      <c r="B15" s="191" t="s">
        <v>29</v>
      </c>
      <c r="C15" s="226" t="s">
        <v>262</v>
      </c>
      <c r="D15" s="198" t="s">
        <v>262</v>
      </c>
      <c r="E15" s="198" t="s">
        <v>262</v>
      </c>
      <c r="F15" s="140" t="s">
        <v>262</v>
      </c>
      <c r="G15" s="140" t="s">
        <v>262</v>
      </c>
      <c r="H15" s="192" t="s">
        <v>262</v>
      </c>
      <c r="I15" s="278"/>
      <c r="J15" s="193">
        <v>50.02619930254081</v>
      </c>
      <c r="K15" s="132">
        <f>'[5]ORG NEG Mode 2022'!H128</f>
        <v>7.6556532666699102</v>
      </c>
      <c r="L15" s="132">
        <f>'[5]ORG NEG Mode 2022'!I128</f>
        <v>2.296695980000973</v>
      </c>
      <c r="M15" s="132">
        <v>22.776013990624307</v>
      </c>
      <c r="N15" s="132">
        <f>'[5]ORG NEG Mode 2022'!H125</f>
        <v>15.043115426106855</v>
      </c>
      <c r="O15" s="194">
        <f>'[5]ORG NEG Mode 2022'!I125</f>
        <v>4.512934627832057</v>
      </c>
    </row>
    <row r="16" spans="1:15">
      <c r="A16" s="310"/>
      <c r="B16" s="191" t="s">
        <v>32</v>
      </c>
      <c r="C16" s="226" t="s">
        <v>262</v>
      </c>
      <c r="D16" s="198" t="s">
        <v>262</v>
      </c>
      <c r="E16" s="198" t="s">
        <v>262</v>
      </c>
      <c r="F16" s="198" t="s">
        <v>262</v>
      </c>
      <c r="G16" s="198" t="s">
        <v>262</v>
      </c>
      <c r="H16" s="199" t="s">
        <v>262</v>
      </c>
      <c r="I16" s="278"/>
      <c r="J16" s="208">
        <v>44.325964431627995</v>
      </c>
      <c r="K16" s="209">
        <f>'[5]ORG NEG Mode 2022'!H112</f>
        <v>25.951238511113903</v>
      </c>
      <c r="L16" s="209">
        <f>'[5]ORG NEG Mode 2022'!I112</f>
        <v>7.7853715533341719</v>
      </c>
      <c r="M16" s="132">
        <v>27.620471074685646</v>
      </c>
      <c r="N16" s="132">
        <f>'[5]ORG NEG Mode 2022'!H109</f>
        <v>6.1360948680065235</v>
      </c>
      <c r="O16" s="194">
        <f>'[5]ORG NEG Mode 2022'!I109</f>
        <v>1.8408284604019569</v>
      </c>
    </row>
    <row r="17" spans="1:15" ht="15.75" thickBot="1">
      <c r="A17" s="310"/>
      <c r="B17" s="201" t="s">
        <v>34</v>
      </c>
      <c r="C17" s="191" t="s">
        <v>262</v>
      </c>
      <c r="D17" s="140" t="s">
        <v>262</v>
      </c>
      <c r="E17" s="140" t="s">
        <v>262</v>
      </c>
      <c r="F17" s="140" t="s">
        <v>262</v>
      </c>
      <c r="G17" s="140" t="s">
        <v>262</v>
      </c>
      <c r="H17" s="192" t="s">
        <v>262</v>
      </c>
      <c r="I17" s="278"/>
      <c r="J17" s="193">
        <v>79.285931642330695</v>
      </c>
      <c r="K17" s="132">
        <f>'[5]ORG POS Mode 2022'!H305</f>
        <v>3.4158705501311686</v>
      </c>
      <c r="L17" s="132">
        <f>'[5]ORG POS Mode 2022'!I305</f>
        <v>1.0247611650393507</v>
      </c>
      <c r="M17" s="132">
        <v>52.589821298716203</v>
      </c>
      <c r="N17" s="132">
        <f>'[5]ORG POS Mode 2022'!H302</f>
        <v>13.559332215099584</v>
      </c>
      <c r="O17" s="194">
        <f>'[5]ORG POS Mode 2022'!I302</f>
        <v>4.0677996645298755</v>
      </c>
    </row>
    <row r="18" spans="1:15" ht="15.75" thickBot="1">
      <c r="A18" s="310"/>
      <c r="B18" s="201" t="s">
        <v>244</v>
      </c>
      <c r="C18" s="312" t="s">
        <v>267</v>
      </c>
      <c r="D18" s="313"/>
      <c r="E18" s="313"/>
      <c r="F18" s="313"/>
      <c r="G18" s="313"/>
      <c r="H18" s="314"/>
      <c r="I18" s="278"/>
      <c r="J18" s="312" t="s">
        <v>267</v>
      </c>
      <c r="K18" s="313"/>
      <c r="L18" s="313"/>
      <c r="M18" s="313"/>
      <c r="N18" s="313"/>
      <c r="O18" s="314"/>
    </row>
    <row r="19" spans="1:15" ht="15.75" thickBot="1">
      <c r="A19" s="311"/>
      <c r="B19" s="202" t="s">
        <v>268</v>
      </c>
      <c r="C19" s="203" t="s">
        <v>261</v>
      </c>
      <c r="D19" s="204" t="s">
        <v>261</v>
      </c>
      <c r="E19" s="204" t="s">
        <v>261</v>
      </c>
      <c r="F19" s="204" t="s">
        <v>261</v>
      </c>
      <c r="G19" s="204" t="s">
        <v>261</v>
      </c>
      <c r="H19" s="211" t="s">
        <v>261</v>
      </c>
      <c r="I19" s="278"/>
      <c r="J19" s="205" t="s">
        <v>261</v>
      </c>
      <c r="K19" s="206" t="s">
        <v>261</v>
      </c>
      <c r="L19" s="206" t="s">
        <v>261</v>
      </c>
      <c r="M19" s="206" t="s">
        <v>261</v>
      </c>
      <c r="N19" s="206" t="s">
        <v>261</v>
      </c>
      <c r="O19" s="207" t="s">
        <v>261</v>
      </c>
    </row>
    <row r="20" spans="1:15" ht="15.75" thickBot="1">
      <c r="A20" s="309" t="s">
        <v>39</v>
      </c>
      <c r="B20" s="177" t="s">
        <v>40</v>
      </c>
      <c r="C20" s="177" t="s">
        <v>262</v>
      </c>
      <c r="D20" s="186" t="s">
        <v>262</v>
      </c>
      <c r="E20" s="186" t="s">
        <v>262</v>
      </c>
      <c r="F20" s="186" t="s">
        <v>262</v>
      </c>
      <c r="G20" s="186" t="s">
        <v>262</v>
      </c>
      <c r="H20" s="187" t="s">
        <v>262</v>
      </c>
      <c r="I20" s="278"/>
      <c r="J20" s="188">
        <f>'[5]ORG POS Mode 2022'!G80</f>
        <v>61.864030958754007</v>
      </c>
      <c r="K20" s="189">
        <f>'[5]ORG POS Mode 2022'!H80</f>
        <v>17.163988251962138</v>
      </c>
      <c r="L20" s="189">
        <f>'[5]ORG POS Mode 2022'!I80</f>
        <v>5.1491964755886412</v>
      </c>
      <c r="M20" s="189">
        <f>'[5]ORG POS Mode 2022'!G77</f>
        <v>105.97906985325434</v>
      </c>
      <c r="N20" s="189">
        <f>'[5]ORG POS Mode 2022'!H77</f>
        <v>3.6115469745317474</v>
      </c>
      <c r="O20" s="190">
        <f>'[5]ORG POS Mode 2022'!I77</f>
        <v>1.0834640923595242</v>
      </c>
    </row>
    <row r="21" spans="1:15" ht="15.75" thickBot="1">
      <c r="A21" s="310"/>
      <c r="B21" s="191" t="s">
        <v>243</v>
      </c>
      <c r="C21" s="312" t="s">
        <v>267</v>
      </c>
      <c r="D21" s="313"/>
      <c r="E21" s="313"/>
      <c r="F21" s="313"/>
      <c r="G21" s="313"/>
      <c r="H21" s="314"/>
      <c r="I21" s="278"/>
      <c r="J21" s="312" t="s">
        <v>267</v>
      </c>
      <c r="K21" s="313"/>
      <c r="L21" s="313"/>
      <c r="M21" s="313"/>
      <c r="N21" s="313"/>
      <c r="O21" s="314"/>
    </row>
    <row r="22" spans="1:15">
      <c r="A22" s="310"/>
      <c r="B22" s="191" t="s">
        <v>43</v>
      </c>
      <c r="C22" s="191" t="s">
        <v>261</v>
      </c>
      <c r="D22" s="140" t="s">
        <v>261</v>
      </c>
      <c r="E22" s="140" t="s">
        <v>261</v>
      </c>
      <c r="F22" s="140" t="s">
        <v>261</v>
      </c>
      <c r="G22" s="140" t="s">
        <v>261</v>
      </c>
      <c r="H22" s="192" t="s">
        <v>261</v>
      </c>
      <c r="I22" s="278"/>
      <c r="J22" s="193" t="s">
        <v>261</v>
      </c>
      <c r="K22" s="132" t="s">
        <v>261</v>
      </c>
      <c r="L22" s="132" t="s">
        <v>261</v>
      </c>
      <c r="M22" s="132" t="s">
        <v>261</v>
      </c>
      <c r="N22" s="132" t="s">
        <v>261</v>
      </c>
      <c r="O22" s="194" t="s">
        <v>261</v>
      </c>
    </row>
    <row r="23" spans="1:15">
      <c r="A23" s="310"/>
      <c r="B23" s="191" t="s">
        <v>46</v>
      </c>
      <c r="C23" s="191" t="s">
        <v>262</v>
      </c>
      <c r="D23" s="140" t="s">
        <v>262</v>
      </c>
      <c r="E23" s="140" t="s">
        <v>262</v>
      </c>
      <c r="F23" s="140" t="s">
        <v>262</v>
      </c>
      <c r="G23" s="140" t="s">
        <v>262</v>
      </c>
      <c r="H23" s="192" t="s">
        <v>262</v>
      </c>
      <c r="I23" s="278"/>
      <c r="J23" s="193">
        <v>83.802213724954754</v>
      </c>
      <c r="K23" s="132">
        <f>'[5]ORG POS Mode 2022'!H88</f>
        <v>7.1651527528820633</v>
      </c>
      <c r="L23" s="132">
        <f>'[5]ORG POS Mode 2022'!I88</f>
        <v>2.1495458258646192</v>
      </c>
      <c r="M23" s="132">
        <v>81.075046511667836</v>
      </c>
      <c r="N23" s="132">
        <f>'[5]ORG POS Mode 2022'!H85</f>
        <v>3.8947815459651198</v>
      </c>
      <c r="O23" s="194">
        <f>'[5]ORG POS Mode 2022'!I85</f>
        <v>1.1684344637895359</v>
      </c>
    </row>
    <row r="24" spans="1:15">
      <c r="A24" s="310"/>
      <c r="B24" s="191" t="s">
        <v>49</v>
      </c>
      <c r="C24" s="191" t="s">
        <v>262</v>
      </c>
      <c r="D24" s="140" t="s">
        <v>262</v>
      </c>
      <c r="E24" s="140" t="s">
        <v>262</v>
      </c>
      <c r="F24" s="140" t="s">
        <v>262</v>
      </c>
      <c r="G24" s="140" t="s">
        <v>262</v>
      </c>
      <c r="H24" s="192" t="s">
        <v>262</v>
      </c>
      <c r="I24" s="278"/>
      <c r="J24" s="193">
        <v>89.848138981809299</v>
      </c>
      <c r="K24" s="132">
        <f>'[5]ORG POS Mode 2022'!H176</f>
        <v>5.8623288518001875</v>
      </c>
      <c r="L24" s="132">
        <f>'[5]ORG POS Mode 2022'!I176</f>
        <v>1.7586986555400561</v>
      </c>
      <c r="M24" s="132">
        <v>94.32395149473237</v>
      </c>
      <c r="N24" s="132">
        <f>'[5]ORG POS Mode 2022'!H173</f>
        <v>3.9243370620218174</v>
      </c>
      <c r="O24" s="194">
        <f>'[5]ORG POS Mode 2022'!I173</f>
        <v>1.1773011186065454</v>
      </c>
    </row>
    <row r="25" spans="1:15">
      <c r="A25" s="310"/>
      <c r="B25" s="191" t="s">
        <v>52</v>
      </c>
      <c r="C25" s="191" t="s">
        <v>262</v>
      </c>
      <c r="D25" s="140" t="s">
        <v>262</v>
      </c>
      <c r="E25" s="140" t="s">
        <v>262</v>
      </c>
      <c r="F25" s="140" t="s">
        <v>262</v>
      </c>
      <c r="G25" s="140" t="s">
        <v>262</v>
      </c>
      <c r="H25" s="192" t="s">
        <v>262</v>
      </c>
      <c r="I25" s="278"/>
      <c r="J25" s="193">
        <v>98.121396730776908</v>
      </c>
      <c r="K25" s="132">
        <f>'[5]ORG POS Mode 2022'!H112</f>
        <v>6.9166222422636148</v>
      </c>
      <c r="L25" s="132">
        <f>'[5]ORG POS Mode 2022'!I112</f>
        <v>2.0749866726790844</v>
      </c>
      <c r="M25" s="132">
        <v>74.484883765315288</v>
      </c>
      <c r="N25" s="132">
        <f>'[5]ORG POS Mode 2022'!H109</f>
        <v>1.2976554184943865</v>
      </c>
      <c r="O25" s="194">
        <f>'[5]ORG POS Mode 2022'!I109</f>
        <v>0.3892966255483159</v>
      </c>
    </row>
    <row r="26" spans="1:15" ht="15" customHeight="1">
      <c r="A26" s="310"/>
      <c r="B26" s="196" t="s">
        <v>269</v>
      </c>
      <c r="C26" s="191" t="s">
        <v>262</v>
      </c>
      <c r="D26" s="140" t="s">
        <v>262</v>
      </c>
      <c r="E26" s="140" t="s">
        <v>262</v>
      </c>
      <c r="F26" s="140" t="s">
        <v>262</v>
      </c>
      <c r="G26" s="140" t="s">
        <v>262</v>
      </c>
      <c r="H26" s="192" t="s">
        <v>262</v>
      </c>
      <c r="I26" s="278"/>
      <c r="J26" s="193">
        <v>86.714149889811381</v>
      </c>
      <c r="K26" s="132">
        <f>'[5]ORG POS Mode 2022'!H120</f>
        <v>0.80280291835398276</v>
      </c>
      <c r="L26" s="132">
        <f>'[5]ORG POS Mode 2022'!I120</f>
        <v>0.24084087550619485</v>
      </c>
      <c r="M26" s="132">
        <v>93.533819288717012</v>
      </c>
      <c r="N26" s="132">
        <f>'[5]ORG POS Mode 2022'!H117</f>
        <v>0.66496562759041244</v>
      </c>
      <c r="O26" s="194">
        <f>'[5]ORG POS Mode 2022'!I117</f>
        <v>0.19948968827712371</v>
      </c>
    </row>
    <row r="27" spans="1:15" ht="15" customHeight="1">
      <c r="A27" s="310"/>
      <c r="B27" s="191" t="s">
        <v>57</v>
      </c>
      <c r="C27" s="191">
        <v>44.713462394979757</v>
      </c>
      <c r="D27" s="140">
        <v>91.133228702116753</v>
      </c>
      <c r="E27" s="140">
        <v>81.741945669057756</v>
      </c>
      <c r="F27" s="140" t="s">
        <v>261</v>
      </c>
      <c r="G27" s="140" t="s">
        <v>261</v>
      </c>
      <c r="H27" s="192" t="s">
        <v>261</v>
      </c>
      <c r="I27" s="278"/>
      <c r="J27" s="193">
        <v>23.890872837858325</v>
      </c>
      <c r="K27" s="132">
        <f>'[5]ORG POS Mode 2022'!H64</f>
        <v>3.7896912589203988</v>
      </c>
      <c r="L27" s="132">
        <f>'[5]ORG POS Mode 2022'!I64</f>
        <v>1.1369073776761196</v>
      </c>
      <c r="M27" s="132" t="s">
        <v>261</v>
      </c>
      <c r="N27" s="132" t="s">
        <v>261</v>
      </c>
      <c r="O27" s="194" t="s">
        <v>261</v>
      </c>
    </row>
    <row r="28" spans="1:15">
      <c r="A28" s="310"/>
      <c r="B28" s="197" t="s">
        <v>270</v>
      </c>
      <c r="C28" s="191" t="s">
        <v>261</v>
      </c>
      <c r="D28" s="140" t="s">
        <v>261</v>
      </c>
      <c r="E28" s="140" t="s">
        <v>261</v>
      </c>
      <c r="F28" s="140" t="s">
        <v>262</v>
      </c>
      <c r="G28" s="140" t="s">
        <v>262</v>
      </c>
      <c r="H28" s="192" t="s">
        <v>262</v>
      </c>
      <c r="I28" s="278"/>
      <c r="J28" s="193" t="s">
        <v>261</v>
      </c>
      <c r="K28" s="132" t="s">
        <v>261</v>
      </c>
      <c r="L28" s="132" t="s">
        <v>261</v>
      </c>
      <c r="M28" s="132">
        <v>21.761917049293992</v>
      </c>
      <c r="N28" s="132">
        <f>'[5]ORG POS Mode 2022'!H69</f>
        <v>6.2049791094628972</v>
      </c>
      <c r="O28" s="194">
        <f>'[5]ORG POS Mode 2022'!I69</f>
        <v>1.8614937328388692</v>
      </c>
    </row>
    <row r="29" spans="1:15">
      <c r="A29" s="310"/>
      <c r="B29" s="191" t="s">
        <v>61</v>
      </c>
      <c r="C29" s="191" t="s">
        <v>262</v>
      </c>
      <c r="D29" s="140" t="s">
        <v>262</v>
      </c>
      <c r="E29" s="140" t="s">
        <v>262</v>
      </c>
      <c r="F29" s="140" t="s">
        <v>262</v>
      </c>
      <c r="G29" s="140" t="s">
        <v>262</v>
      </c>
      <c r="H29" s="192" t="s">
        <v>262</v>
      </c>
      <c r="I29" s="278"/>
      <c r="J29" s="193">
        <v>52.295590185155568</v>
      </c>
      <c r="K29" s="132">
        <f>'[5]ORG POS Mode 2022'!H8</f>
        <v>5.0648525793837589</v>
      </c>
      <c r="L29" s="132">
        <f>'[5]ORG POS Mode 2022'!I8</f>
        <v>1.5194557738151275</v>
      </c>
      <c r="M29" s="132">
        <v>24.715851046742962</v>
      </c>
      <c r="N29" s="132">
        <f>'[5]ORG POS Mode 2022'!H5</f>
        <v>5.2358010711303411</v>
      </c>
      <c r="O29" s="194">
        <f>'[5]ORG POS Mode 2022'!I5</f>
        <v>1.570740321339102</v>
      </c>
    </row>
    <row r="30" spans="1:15" ht="15.75" thickBot="1">
      <c r="A30" s="310"/>
      <c r="B30" s="201" t="s">
        <v>271</v>
      </c>
      <c r="C30" s="191" t="s">
        <v>262</v>
      </c>
      <c r="D30" s="140" t="s">
        <v>262</v>
      </c>
      <c r="E30" s="140" t="s">
        <v>262</v>
      </c>
      <c r="F30" s="140" t="s">
        <v>262</v>
      </c>
      <c r="G30" s="140" t="s">
        <v>262</v>
      </c>
      <c r="H30" s="192" t="s">
        <v>262</v>
      </c>
      <c r="I30" s="278"/>
      <c r="J30" s="193">
        <f>'[5]ORG POS Mode 2022'!G16</f>
        <v>23.493528781406575</v>
      </c>
      <c r="K30" s="132">
        <f>'[5]ORG POS Mode 2022'!H16</f>
        <v>9.4476063414191636</v>
      </c>
      <c r="L30" s="132">
        <f>'[5]ORG POS Mode 2022'!I16</f>
        <v>2.8342819024257491</v>
      </c>
      <c r="M30" s="132">
        <v>24.695665453640824</v>
      </c>
      <c r="N30" s="132">
        <f>'[5]ORG POS Mode 2022'!H13</f>
        <v>2.0366606491165031</v>
      </c>
      <c r="O30" s="194">
        <f>'[5]ORG POS Mode 2022'!I13</f>
        <v>0.61099819473495087</v>
      </c>
    </row>
    <row r="31" spans="1:15" ht="15.75" thickBot="1">
      <c r="A31" s="310"/>
      <c r="B31" s="201" t="s">
        <v>245</v>
      </c>
      <c r="C31" s="312" t="s">
        <v>267</v>
      </c>
      <c r="D31" s="313"/>
      <c r="E31" s="313"/>
      <c r="F31" s="313"/>
      <c r="G31" s="313"/>
      <c r="H31" s="314"/>
      <c r="I31" s="278"/>
      <c r="J31" s="312" t="s">
        <v>267</v>
      </c>
      <c r="K31" s="313"/>
      <c r="L31" s="313"/>
      <c r="M31" s="313"/>
      <c r="N31" s="313"/>
      <c r="O31" s="314"/>
    </row>
    <row r="32" spans="1:15">
      <c r="A32" s="310"/>
      <c r="B32" s="201" t="s">
        <v>66</v>
      </c>
      <c r="C32" s="191" t="s">
        <v>261</v>
      </c>
      <c r="D32" s="140" t="s">
        <v>261</v>
      </c>
      <c r="E32" s="140" t="s">
        <v>261</v>
      </c>
      <c r="F32" s="140" t="s">
        <v>261</v>
      </c>
      <c r="G32" s="140" t="s">
        <v>261</v>
      </c>
      <c r="H32" s="192" t="s">
        <v>261</v>
      </c>
      <c r="I32" s="278"/>
      <c r="J32" s="193" t="s">
        <v>261</v>
      </c>
      <c r="K32" s="132" t="s">
        <v>261</v>
      </c>
      <c r="L32" s="132" t="s">
        <v>261</v>
      </c>
      <c r="M32" s="132" t="s">
        <v>261</v>
      </c>
      <c r="N32" s="132" t="s">
        <v>261</v>
      </c>
      <c r="O32" s="194" t="s">
        <v>261</v>
      </c>
    </row>
    <row r="33" spans="1:15">
      <c r="A33" s="310"/>
      <c r="B33" s="201" t="s">
        <v>69</v>
      </c>
      <c r="C33" s="191" t="s">
        <v>261</v>
      </c>
      <c r="D33" s="140" t="s">
        <v>261</v>
      </c>
      <c r="E33" s="140" t="s">
        <v>261</v>
      </c>
      <c r="F33" s="140" t="s">
        <v>261</v>
      </c>
      <c r="G33" s="140" t="s">
        <v>261</v>
      </c>
      <c r="H33" s="192" t="s">
        <v>261</v>
      </c>
      <c r="I33" s="278"/>
      <c r="J33" s="193" t="s">
        <v>261</v>
      </c>
      <c r="K33" s="132" t="s">
        <v>261</v>
      </c>
      <c r="L33" s="132" t="s">
        <v>261</v>
      </c>
      <c r="M33" s="132" t="s">
        <v>261</v>
      </c>
      <c r="N33" s="132" t="s">
        <v>261</v>
      </c>
      <c r="O33" s="194" t="s">
        <v>261</v>
      </c>
    </row>
    <row r="34" spans="1:15">
      <c r="A34" s="310"/>
      <c r="B34" s="201" t="s">
        <v>71</v>
      </c>
      <c r="C34" s="191" t="s">
        <v>261</v>
      </c>
      <c r="D34" s="140" t="s">
        <v>261</v>
      </c>
      <c r="E34" s="140" t="s">
        <v>261</v>
      </c>
      <c r="F34" s="140" t="s">
        <v>261</v>
      </c>
      <c r="G34" s="140" t="s">
        <v>261</v>
      </c>
      <c r="H34" s="192" t="s">
        <v>261</v>
      </c>
      <c r="I34" s="278"/>
      <c r="J34" s="193" t="s">
        <v>261</v>
      </c>
      <c r="K34" s="132" t="s">
        <v>261</v>
      </c>
      <c r="L34" s="132" t="s">
        <v>261</v>
      </c>
      <c r="M34" s="132" t="s">
        <v>261</v>
      </c>
      <c r="N34" s="132" t="s">
        <v>261</v>
      </c>
      <c r="O34" s="194" t="s">
        <v>261</v>
      </c>
    </row>
    <row r="35" spans="1:15">
      <c r="A35" s="310"/>
      <c r="B35" s="201" t="s">
        <v>272</v>
      </c>
      <c r="C35" s="191" t="s">
        <v>262</v>
      </c>
      <c r="D35" s="140" t="s">
        <v>262</v>
      </c>
      <c r="E35" s="140" t="s">
        <v>262</v>
      </c>
      <c r="F35" s="198" t="s">
        <v>261</v>
      </c>
      <c r="G35" s="198" t="s">
        <v>261</v>
      </c>
      <c r="H35" s="199" t="s">
        <v>261</v>
      </c>
      <c r="I35" s="278"/>
      <c r="J35" s="208">
        <v>20.666557036535863</v>
      </c>
      <c r="K35" s="209">
        <f>'[5]ORG POS Mode 2022'!H401</f>
        <v>3.6593469837040469</v>
      </c>
      <c r="L35" s="209">
        <f>'[5]ORG POS Mode 2022'!I401</f>
        <v>1.097804095111214</v>
      </c>
      <c r="M35" s="209" t="s">
        <v>261</v>
      </c>
      <c r="N35" s="209" t="s">
        <v>261</v>
      </c>
      <c r="O35" s="210" t="s">
        <v>261</v>
      </c>
    </row>
    <row r="36" spans="1:15">
      <c r="A36" s="310"/>
      <c r="B36" s="201" t="s">
        <v>73</v>
      </c>
      <c r="C36" s="191" t="s">
        <v>262</v>
      </c>
      <c r="D36" s="140" t="s">
        <v>262</v>
      </c>
      <c r="E36" s="140" t="s">
        <v>262</v>
      </c>
      <c r="F36" s="140" t="s">
        <v>262</v>
      </c>
      <c r="G36" s="140" t="s">
        <v>262</v>
      </c>
      <c r="H36" s="192" t="s">
        <v>262</v>
      </c>
      <c r="I36" s="278"/>
      <c r="J36" s="193">
        <v>64.917319235557116</v>
      </c>
      <c r="K36" s="132">
        <f>'[5]ORG POS Mode 2022'!H96</f>
        <v>3.0806147196139682</v>
      </c>
      <c r="L36" s="132">
        <f>'[5]ORG POS Mode 2022'!I96</f>
        <v>0.92418441588419054</v>
      </c>
      <c r="M36" s="132">
        <v>44.282362559612977</v>
      </c>
      <c r="N36" s="132">
        <f>'[5]ORG POS Mode 2022'!H93</f>
        <v>2.0140278723134255</v>
      </c>
      <c r="O36" s="194">
        <f>'[5]ORG POS Mode 2022'!I93</f>
        <v>0.60420836169402758</v>
      </c>
    </row>
    <row r="37" spans="1:15" ht="15.75" thickBot="1">
      <c r="A37" s="311"/>
      <c r="B37" s="203" t="s">
        <v>76</v>
      </c>
      <c r="C37" s="203" t="s">
        <v>262</v>
      </c>
      <c r="D37" s="204" t="s">
        <v>262</v>
      </c>
      <c r="E37" s="204" t="s">
        <v>262</v>
      </c>
      <c r="F37" s="204" t="s">
        <v>262</v>
      </c>
      <c r="G37" s="204" t="s">
        <v>262</v>
      </c>
      <c r="H37" s="211" t="s">
        <v>262</v>
      </c>
      <c r="I37" s="278"/>
      <c r="J37" s="205">
        <v>63.529920077280046</v>
      </c>
      <c r="K37" s="206">
        <f>'[5]ORG POS Mode 2022'!H24</f>
        <v>1.8468331362613359</v>
      </c>
      <c r="L37" s="206">
        <f>'[5]ORG POS Mode 2022'!I24</f>
        <v>0.55404994087840065</v>
      </c>
      <c r="M37" s="206">
        <v>98.172369861127166</v>
      </c>
      <c r="N37" s="206">
        <f>'[5]ORG POS Mode 2022'!H21</f>
        <v>1.7679694403496167</v>
      </c>
      <c r="O37" s="207">
        <f>'[5]ORG POS Mode 2022'!I21</f>
        <v>0.53039083210488502</v>
      </c>
    </row>
    <row r="38" spans="1:15" ht="15" customHeight="1" thickBot="1">
      <c r="A38" s="212" t="s">
        <v>79</v>
      </c>
      <c r="B38" s="213" t="s">
        <v>80</v>
      </c>
      <c r="C38" s="213" t="s">
        <v>262</v>
      </c>
      <c r="D38" s="214" t="s">
        <v>262</v>
      </c>
      <c r="E38" s="214" t="s">
        <v>262</v>
      </c>
      <c r="F38" s="214" t="s">
        <v>261</v>
      </c>
      <c r="G38" s="214" t="s">
        <v>261</v>
      </c>
      <c r="H38" s="215" t="s">
        <v>261</v>
      </c>
      <c r="I38" s="278"/>
      <c r="J38" s="216">
        <v>84.894904770162839</v>
      </c>
      <c r="K38" s="217">
        <f>'[5]ORG POS Mode 2022'!H273</f>
        <v>0.7695823786780055</v>
      </c>
      <c r="L38" s="217">
        <f>'[5]ORG POS Mode 2022'!I273</f>
        <v>0.23087471360340164</v>
      </c>
      <c r="M38" s="217" t="s">
        <v>261</v>
      </c>
      <c r="N38" s="217" t="s">
        <v>261</v>
      </c>
      <c r="O38" s="218" t="s">
        <v>261</v>
      </c>
    </row>
    <row r="39" spans="1:15" ht="15" customHeight="1">
      <c r="A39" s="299" t="s">
        <v>87</v>
      </c>
      <c r="B39" s="177" t="s">
        <v>88</v>
      </c>
      <c r="C39" s="219" t="s">
        <v>262</v>
      </c>
      <c r="D39" s="186" t="s">
        <v>262</v>
      </c>
      <c r="E39" s="220" t="s">
        <v>262</v>
      </c>
      <c r="F39" s="220" t="s">
        <v>262</v>
      </c>
      <c r="G39" s="220" t="s">
        <v>262</v>
      </c>
      <c r="H39" s="221" t="s">
        <v>262</v>
      </c>
      <c r="I39" s="278"/>
      <c r="J39" s="188">
        <v>28.294820527142061</v>
      </c>
      <c r="K39" s="189">
        <f>'[5]ORG NEG Mode 2022'!H136</f>
        <v>9.0022926200114366</v>
      </c>
      <c r="L39" s="189">
        <f>'[5]ORG NEG Mode 2022'!I136</f>
        <v>2.7006877860034311</v>
      </c>
      <c r="M39" s="189">
        <v>72.024282526804228</v>
      </c>
      <c r="N39" s="189">
        <f>'[5]ORG NEG Mode 2022'!H133</f>
        <v>18.657711537238203</v>
      </c>
      <c r="O39" s="190">
        <f>'[5]ORG NEG Mode 2022'!I133</f>
        <v>5.5973134611714608</v>
      </c>
    </row>
    <row r="40" spans="1:15">
      <c r="A40" s="300"/>
      <c r="B40" s="191" t="s">
        <v>92</v>
      </c>
      <c r="C40" s="191" t="s">
        <v>261</v>
      </c>
      <c r="D40" s="140" t="s">
        <v>261</v>
      </c>
      <c r="E40" s="140" t="s">
        <v>261</v>
      </c>
      <c r="F40" s="140" t="s">
        <v>261</v>
      </c>
      <c r="G40" s="140" t="s">
        <v>261</v>
      </c>
      <c r="H40" s="192" t="s">
        <v>261</v>
      </c>
      <c r="I40" s="278"/>
      <c r="J40" s="193" t="s">
        <v>261</v>
      </c>
      <c r="K40" s="132" t="s">
        <v>261</v>
      </c>
      <c r="L40" s="132" t="s">
        <v>261</v>
      </c>
      <c r="M40" s="132" t="s">
        <v>261</v>
      </c>
      <c r="N40" s="132" t="s">
        <v>261</v>
      </c>
      <c r="O40" s="194" t="s">
        <v>261</v>
      </c>
    </row>
    <row r="41" spans="1:15" ht="15.75" thickBot="1">
      <c r="A41" s="301"/>
      <c r="B41" s="203" t="s">
        <v>94</v>
      </c>
      <c r="C41" s="203" t="s">
        <v>262</v>
      </c>
      <c r="D41" s="204" t="s">
        <v>262</v>
      </c>
      <c r="E41" s="204" t="s">
        <v>262</v>
      </c>
      <c r="F41" s="204" t="s">
        <v>262</v>
      </c>
      <c r="G41" s="204" t="s">
        <v>262</v>
      </c>
      <c r="H41" s="211" t="s">
        <v>262</v>
      </c>
      <c r="I41" s="278"/>
      <c r="J41" s="205">
        <v>58.481638128952824</v>
      </c>
      <c r="K41" s="206">
        <f>'[5]ORG NEG Mode 2022'!H144</f>
        <v>1.8513205054035504</v>
      </c>
      <c r="L41" s="206">
        <f>'[5]ORG NEG Mode 2022'!I144</f>
        <v>0.55539615162106515</v>
      </c>
      <c r="M41" s="206">
        <v>92.043972973499194</v>
      </c>
      <c r="N41" s="206">
        <f>'[5]ORG NEG Mode 2022'!H141</f>
        <v>3.6508669028673819</v>
      </c>
      <c r="O41" s="207">
        <f>'[5]ORG NEG Mode 2022'!I141</f>
        <v>1.0952600708602145</v>
      </c>
    </row>
    <row r="42" spans="1:15" ht="15.75" thickBot="1">
      <c r="A42" s="222" t="s">
        <v>99</v>
      </c>
      <c r="B42" s="213" t="s">
        <v>100</v>
      </c>
      <c r="C42" s="213" t="s">
        <v>261</v>
      </c>
      <c r="D42" s="214" t="s">
        <v>261</v>
      </c>
      <c r="E42" s="214" t="s">
        <v>261</v>
      </c>
      <c r="F42" s="214" t="s">
        <v>262</v>
      </c>
      <c r="G42" s="214" t="s">
        <v>262</v>
      </c>
      <c r="H42" s="215" t="s">
        <v>262</v>
      </c>
      <c r="I42" s="278"/>
      <c r="J42" s="216" t="s">
        <v>261</v>
      </c>
      <c r="K42" s="217" t="s">
        <v>261</v>
      </c>
      <c r="L42" s="217" t="s">
        <v>261</v>
      </c>
      <c r="M42" s="217">
        <v>29.504924944211709</v>
      </c>
      <c r="N42" s="217">
        <f>'[5]ORG POS Mode 2022'!H310</f>
        <v>3.6473201296942861</v>
      </c>
      <c r="O42" s="218">
        <f>'[5]ORG POS Mode 2022'!I310</f>
        <v>1.0941960389082859</v>
      </c>
    </row>
    <row r="43" spans="1:15">
      <c r="A43" s="299" t="s">
        <v>102</v>
      </c>
      <c r="B43" s="177" t="s">
        <v>103</v>
      </c>
      <c r="C43" s="177" t="s">
        <v>262</v>
      </c>
      <c r="D43" s="186" t="s">
        <v>262</v>
      </c>
      <c r="E43" s="186" t="s">
        <v>262</v>
      </c>
      <c r="F43" s="186" t="s">
        <v>261</v>
      </c>
      <c r="G43" s="186" t="s">
        <v>261</v>
      </c>
      <c r="H43" s="187" t="s">
        <v>261</v>
      </c>
      <c r="I43" s="278"/>
      <c r="J43" s="188">
        <v>46.439883684506611</v>
      </c>
      <c r="K43" s="189">
        <f>'[5]ORG NEG Mode 2022'!H32</f>
        <v>27.292822088399276</v>
      </c>
      <c r="L43" s="189">
        <f>'[5]ORG NEG Mode 2022'!I32</f>
        <v>8.1878466265197822</v>
      </c>
      <c r="M43" s="189" t="s">
        <v>261</v>
      </c>
      <c r="N43" s="189" t="s">
        <v>261</v>
      </c>
      <c r="O43" s="190" t="s">
        <v>261</v>
      </c>
    </row>
    <row r="44" spans="1:15" ht="15.75" thickBot="1">
      <c r="A44" s="301"/>
      <c r="B44" s="203" t="s">
        <v>106</v>
      </c>
      <c r="C44" s="203" t="s">
        <v>262</v>
      </c>
      <c r="D44" s="204">
        <v>100.40704361277503</v>
      </c>
      <c r="E44" s="204" t="s">
        <v>262</v>
      </c>
      <c r="F44" s="204" t="s">
        <v>262</v>
      </c>
      <c r="G44" s="204" t="s">
        <v>262</v>
      </c>
      <c r="H44" s="211" t="s">
        <v>262</v>
      </c>
      <c r="I44" s="278"/>
      <c r="J44" s="205">
        <v>100</v>
      </c>
      <c r="K44" s="206">
        <f>'[5]ORG NEG Mode 2022'!H56</f>
        <v>6.3649143206033054</v>
      </c>
      <c r="L44" s="206">
        <f>'[5]ORG NEG Mode 2022'!I56</f>
        <v>1.9094742961809914</v>
      </c>
      <c r="M44" s="206">
        <f>'[5]ORG NEG Mode 2022'!G53</f>
        <v>42.281419378159171</v>
      </c>
      <c r="N44" s="206">
        <f>'[5]ORG NEG Mode 2022'!H53</f>
        <v>6.937353322332406</v>
      </c>
      <c r="O44" s="207">
        <f>'[5]ORG NEG Mode 2022'!I53</f>
        <v>2.0812059966997216</v>
      </c>
    </row>
    <row r="45" spans="1:15" ht="15.75" thickBot="1">
      <c r="A45" s="222" t="s">
        <v>109</v>
      </c>
      <c r="B45" s="213" t="s">
        <v>110</v>
      </c>
      <c r="C45" s="213" t="s">
        <v>261</v>
      </c>
      <c r="D45" s="214" t="s">
        <v>261</v>
      </c>
      <c r="E45" s="214" t="s">
        <v>261</v>
      </c>
      <c r="F45" s="214" t="s">
        <v>261</v>
      </c>
      <c r="G45" s="214" t="s">
        <v>261</v>
      </c>
      <c r="H45" s="215" t="s">
        <v>261</v>
      </c>
      <c r="I45" s="278"/>
      <c r="J45" s="216" t="s">
        <v>261</v>
      </c>
      <c r="K45" s="217" t="s">
        <v>261</v>
      </c>
      <c r="L45" s="217" t="s">
        <v>261</v>
      </c>
      <c r="M45" s="217" t="s">
        <v>261</v>
      </c>
      <c r="N45" s="217" t="s">
        <v>261</v>
      </c>
      <c r="O45" s="218" t="s">
        <v>261</v>
      </c>
    </row>
    <row r="46" spans="1:15">
      <c r="A46" s="299" t="s">
        <v>113</v>
      </c>
      <c r="B46" s="177" t="s">
        <v>273</v>
      </c>
      <c r="C46" s="177">
        <v>3.5454154226581975</v>
      </c>
      <c r="D46" s="186">
        <v>62.233083947889313</v>
      </c>
      <c r="E46" s="186">
        <v>21.354182268556315</v>
      </c>
      <c r="F46" s="186" t="s">
        <v>261</v>
      </c>
      <c r="G46" s="186" t="s">
        <v>261</v>
      </c>
      <c r="H46" s="187" t="s">
        <v>261</v>
      </c>
      <c r="I46" s="278"/>
      <c r="J46" s="188">
        <v>99.903540866369497</v>
      </c>
      <c r="K46" s="189">
        <f>'[5]ORG POS Mode 2022'!H128</f>
        <v>2.0679140978269257</v>
      </c>
      <c r="L46" s="189">
        <f>'[5]ORG POS Mode 2022'!I128</f>
        <v>0.62037422934807762</v>
      </c>
      <c r="M46" s="189" t="s">
        <v>261</v>
      </c>
      <c r="N46" s="189" t="s">
        <v>261</v>
      </c>
      <c r="O46" s="190" t="s">
        <v>261</v>
      </c>
    </row>
    <row r="47" spans="1:15" ht="15.75" thickBot="1">
      <c r="A47" s="300"/>
      <c r="B47" s="196" t="s">
        <v>274</v>
      </c>
      <c r="C47" s="191" t="s">
        <v>261</v>
      </c>
      <c r="D47" s="140" t="s">
        <v>261</v>
      </c>
      <c r="E47" s="140" t="s">
        <v>261</v>
      </c>
      <c r="F47" s="140" t="s">
        <v>261</v>
      </c>
      <c r="G47" s="140" t="s">
        <v>261</v>
      </c>
      <c r="H47" s="192" t="s">
        <v>261</v>
      </c>
      <c r="I47" s="278"/>
      <c r="J47" s="193" t="s">
        <v>261</v>
      </c>
      <c r="K47" s="132" t="s">
        <v>261</v>
      </c>
      <c r="L47" s="132" t="s">
        <v>261</v>
      </c>
      <c r="M47" s="132" t="s">
        <v>261</v>
      </c>
      <c r="N47" s="132" t="s">
        <v>261</v>
      </c>
      <c r="O47" s="194" t="s">
        <v>261</v>
      </c>
    </row>
    <row r="48" spans="1:15" ht="15" customHeight="1" thickBot="1">
      <c r="A48" s="300"/>
      <c r="B48" s="196" t="s">
        <v>246</v>
      </c>
      <c r="C48" s="312" t="s">
        <v>267</v>
      </c>
      <c r="D48" s="313"/>
      <c r="E48" s="313"/>
      <c r="F48" s="313"/>
      <c r="G48" s="313"/>
      <c r="H48" s="314"/>
      <c r="I48" s="278"/>
      <c r="J48" s="312" t="s">
        <v>267</v>
      </c>
      <c r="K48" s="313"/>
      <c r="L48" s="313"/>
      <c r="M48" s="313"/>
      <c r="N48" s="313"/>
      <c r="O48" s="314"/>
    </row>
    <row r="49" spans="1:15">
      <c r="A49" s="300"/>
      <c r="B49" s="201" t="s">
        <v>118</v>
      </c>
      <c r="C49" s="191" t="s">
        <v>262</v>
      </c>
      <c r="D49" s="140" t="s">
        <v>262</v>
      </c>
      <c r="E49" s="140" t="s">
        <v>262</v>
      </c>
      <c r="F49" s="140" t="s">
        <v>262</v>
      </c>
      <c r="G49" s="140" t="s">
        <v>262</v>
      </c>
      <c r="H49" s="192" t="s">
        <v>262</v>
      </c>
      <c r="I49" s="278"/>
      <c r="J49" s="193">
        <v>100</v>
      </c>
      <c r="K49" s="132">
        <f>'[5]ORG POS Mode 2022'!H289</f>
        <v>3.3213407078989037</v>
      </c>
      <c r="L49" s="132">
        <f>'[5]ORG POS Mode 2022'!I289</f>
        <v>0.99640221236967108</v>
      </c>
      <c r="M49" s="132">
        <v>95.603915329456129</v>
      </c>
      <c r="N49" s="132">
        <f>'[5]ORG POS Mode 2022'!H286</f>
        <v>12.620137477914431</v>
      </c>
      <c r="O49" s="194">
        <f>'[5]ORG POS Mode 2022'!I286</f>
        <v>3.7860412433743291</v>
      </c>
    </row>
    <row r="50" spans="1:15" ht="15" customHeight="1">
      <c r="A50" s="300"/>
      <c r="B50" s="191" t="s">
        <v>121</v>
      </c>
      <c r="C50" s="191" t="s">
        <v>262</v>
      </c>
      <c r="D50" s="140" t="s">
        <v>262</v>
      </c>
      <c r="E50" s="140" t="s">
        <v>262</v>
      </c>
      <c r="F50" s="140" t="s">
        <v>261</v>
      </c>
      <c r="G50" s="140" t="s">
        <v>261</v>
      </c>
      <c r="H50" s="192" t="s">
        <v>261</v>
      </c>
      <c r="I50" s="278"/>
      <c r="J50" s="193">
        <f>'[5]ORG POS Mode 2022'!G321</f>
        <v>78.839257539218778</v>
      </c>
      <c r="K50" s="132">
        <f>'[5]ORG POS Mode 2022'!H321</f>
        <v>3.097655183905732</v>
      </c>
      <c r="L50" s="132">
        <f>'[5]ORG POS Mode 2022'!I321</f>
        <v>0.92929655517171961</v>
      </c>
      <c r="M50" s="132" t="s">
        <v>261</v>
      </c>
      <c r="N50" s="132" t="s">
        <v>261</v>
      </c>
      <c r="O50" s="194" t="s">
        <v>261</v>
      </c>
    </row>
    <row r="51" spans="1:15" ht="15" customHeight="1">
      <c r="A51" s="300"/>
      <c r="B51" s="191" t="s">
        <v>124</v>
      </c>
      <c r="C51" s="191" t="s">
        <v>262</v>
      </c>
      <c r="D51" s="140" t="s">
        <v>262</v>
      </c>
      <c r="E51" s="140" t="s">
        <v>262</v>
      </c>
      <c r="F51" s="140" t="s">
        <v>261</v>
      </c>
      <c r="G51" s="140" t="s">
        <v>261</v>
      </c>
      <c r="H51" s="192" t="s">
        <v>261</v>
      </c>
      <c r="I51" s="278"/>
      <c r="J51" s="193">
        <v>72.164655270321958</v>
      </c>
      <c r="K51" s="132">
        <v>0.11593178966703974</v>
      </c>
      <c r="L51" s="132">
        <v>3.4779536900111922E-2</v>
      </c>
      <c r="M51" s="132" t="s">
        <v>261</v>
      </c>
      <c r="N51" s="132" t="s">
        <v>261</v>
      </c>
      <c r="O51" s="194" t="s">
        <v>261</v>
      </c>
    </row>
    <row r="52" spans="1:15" ht="15.75" thickBot="1">
      <c r="A52" s="300"/>
      <c r="B52" s="196" t="s">
        <v>126</v>
      </c>
      <c r="C52" s="191" t="s">
        <v>262</v>
      </c>
      <c r="D52" s="140" t="s">
        <v>262</v>
      </c>
      <c r="E52" s="140" t="s">
        <v>262</v>
      </c>
      <c r="F52" s="140" t="s">
        <v>262</v>
      </c>
      <c r="G52" s="140" t="s">
        <v>262</v>
      </c>
      <c r="H52" s="192" t="s">
        <v>262</v>
      </c>
      <c r="I52" s="278"/>
      <c r="J52" s="193">
        <v>61.651215020393494</v>
      </c>
      <c r="K52" s="132">
        <f>'[5]ORG POS Mode 2022'!H361</f>
        <v>19.544104509613877</v>
      </c>
      <c r="L52" s="132">
        <f>'[5]ORG POS Mode 2022'!I361</f>
        <v>5.8632313528841635</v>
      </c>
      <c r="M52" s="132">
        <v>51.118133952014716</v>
      </c>
      <c r="N52" s="132">
        <f>'[5]ORG POS Mode 2022'!H358</f>
        <v>2.5410547768523553</v>
      </c>
      <c r="O52" s="194">
        <f>'[5]ORG POS Mode 2022'!I358</f>
        <v>0.76231643305570662</v>
      </c>
    </row>
    <row r="53" spans="1:15" ht="15.75" thickBot="1">
      <c r="A53" s="300"/>
      <c r="B53" s="201" t="s">
        <v>247</v>
      </c>
      <c r="C53" s="312" t="s">
        <v>267</v>
      </c>
      <c r="D53" s="313"/>
      <c r="E53" s="313"/>
      <c r="F53" s="313"/>
      <c r="G53" s="313"/>
      <c r="H53" s="314"/>
      <c r="I53" s="278"/>
      <c r="J53" s="312" t="s">
        <v>267</v>
      </c>
      <c r="K53" s="313"/>
      <c r="L53" s="313"/>
      <c r="M53" s="313"/>
      <c r="N53" s="313"/>
      <c r="O53" s="314"/>
    </row>
    <row r="54" spans="1:15">
      <c r="A54" s="300"/>
      <c r="B54" s="201" t="s">
        <v>129</v>
      </c>
      <c r="C54" s="191" t="s">
        <v>262</v>
      </c>
      <c r="D54" s="140" t="s">
        <v>262</v>
      </c>
      <c r="E54" s="140" t="s">
        <v>262</v>
      </c>
      <c r="F54" s="140" t="s">
        <v>262</v>
      </c>
      <c r="G54" s="140" t="s">
        <v>262</v>
      </c>
      <c r="H54" s="192" t="s">
        <v>262</v>
      </c>
      <c r="I54" s="278"/>
      <c r="J54" s="193">
        <v>96.233143138833825</v>
      </c>
      <c r="K54" s="132">
        <f>'[5]ORG POS Mode 2022'!H353</f>
        <v>0.3753425613340674</v>
      </c>
      <c r="L54" s="132">
        <f>'[5]ORG POS Mode 2022'!I353</f>
        <v>0.11260276840022022</v>
      </c>
      <c r="M54" s="132">
        <v>64.368842849519638</v>
      </c>
      <c r="N54" s="132">
        <f>'[5]ORG POS Mode 2022'!H350</f>
        <v>2.8284390347781674</v>
      </c>
      <c r="O54" s="194">
        <f>'[5]ORG POS Mode 2022'!I350</f>
        <v>0.8485317104334501</v>
      </c>
    </row>
    <row r="55" spans="1:15" ht="15" customHeight="1">
      <c r="A55" s="300"/>
      <c r="B55" s="191" t="s">
        <v>131</v>
      </c>
      <c r="C55" s="191" t="s">
        <v>262</v>
      </c>
      <c r="D55" s="140" t="s">
        <v>262</v>
      </c>
      <c r="E55" s="140" t="s">
        <v>262</v>
      </c>
      <c r="F55" s="140" t="s">
        <v>262</v>
      </c>
      <c r="G55" s="140" t="s">
        <v>262</v>
      </c>
      <c r="H55" s="192" t="s">
        <v>262</v>
      </c>
      <c r="I55" s="278"/>
      <c r="J55" s="193">
        <v>93.247344294922641</v>
      </c>
      <c r="K55" s="132">
        <f>'[5]ORG POS Mode 2022'!H345</f>
        <v>12.503131046719778</v>
      </c>
      <c r="L55" s="132">
        <f>'[5]ORG POS Mode 2022'!I345</f>
        <v>3.7509393140159335</v>
      </c>
      <c r="M55" s="132">
        <v>95.191760069629353</v>
      </c>
      <c r="N55" s="132">
        <f>'[5]ORG POS Mode 2022'!H342</f>
        <v>2.5812724901132338</v>
      </c>
      <c r="O55" s="194">
        <f>'[5]ORG POS Mode 2022'!I342</f>
        <v>0.77438174703397</v>
      </c>
    </row>
    <row r="56" spans="1:15">
      <c r="A56" s="300"/>
      <c r="B56" s="201" t="s">
        <v>133</v>
      </c>
      <c r="C56" s="191" t="s">
        <v>261</v>
      </c>
      <c r="D56" s="140" t="s">
        <v>261</v>
      </c>
      <c r="E56" s="198" t="s">
        <v>261</v>
      </c>
      <c r="F56" s="140" t="s">
        <v>262</v>
      </c>
      <c r="G56" s="140" t="s">
        <v>262</v>
      </c>
      <c r="H56" s="192" t="s">
        <v>262</v>
      </c>
      <c r="I56" s="278"/>
      <c r="J56" s="193" t="s">
        <v>261</v>
      </c>
      <c r="K56" s="132" t="s">
        <v>261</v>
      </c>
      <c r="L56" s="132" t="s">
        <v>261</v>
      </c>
      <c r="M56" s="132">
        <v>88.839041513616976</v>
      </c>
      <c r="N56" s="132">
        <f>'[5]ORG POS Mode 2022'!H366</f>
        <v>1.9903034175322245</v>
      </c>
      <c r="O56" s="194">
        <f>'[5]ORG POS Mode 2022'!I366</f>
        <v>0.59709102525966729</v>
      </c>
    </row>
    <row r="57" spans="1:15">
      <c r="A57" s="300"/>
      <c r="B57" s="191" t="s">
        <v>275</v>
      </c>
      <c r="C57" s="191" t="s">
        <v>262</v>
      </c>
      <c r="D57" s="140">
        <v>152.64178029528102</v>
      </c>
      <c r="E57" s="140" t="s">
        <v>262</v>
      </c>
      <c r="F57" s="140" t="s">
        <v>262</v>
      </c>
      <c r="G57" s="140" t="s">
        <v>262</v>
      </c>
      <c r="H57" s="192" t="s">
        <v>262</v>
      </c>
      <c r="I57" s="278"/>
      <c r="J57" s="193">
        <v>93.84907466042236</v>
      </c>
      <c r="K57" s="132">
        <f>'[5]ORG POS Mode 2022'!H144</f>
        <v>2.8567036183486625</v>
      </c>
      <c r="L57" s="132">
        <f>'[5]ORG POS Mode 2022'!I144</f>
        <v>0.85701108550459881</v>
      </c>
      <c r="M57" s="132">
        <v>36.043811126510562</v>
      </c>
      <c r="N57" s="132">
        <f>'[5]ORG POS Mode 2022'!H141</f>
        <v>10.361208925444661</v>
      </c>
      <c r="O57" s="194">
        <f>'[5]ORG POS Mode 2022'!I141</f>
        <v>3.1083626776333984</v>
      </c>
    </row>
    <row r="58" spans="1:15" ht="16.5" customHeight="1">
      <c r="A58" s="300"/>
      <c r="B58" s="196" t="s">
        <v>276</v>
      </c>
      <c r="C58" s="191" t="s">
        <v>261</v>
      </c>
      <c r="D58" s="140" t="s">
        <v>261</v>
      </c>
      <c r="E58" s="140" t="s">
        <v>261</v>
      </c>
      <c r="F58" s="140" t="s">
        <v>261</v>
      </c>
      <c r="G58" s="140" t="s">
        <v>261</v>
      </c>
      <c r="H58" s="192" t="s">
        <v>261</v>
      </c>
      <c r="I58" s="278"/>
      <c r="J58" s="193" t="s">
        <v>261</v>
      </c>
      <c r="K58" s="132" t="s">
        <v>261</v>
      </c>
      <c r="L58" s="132" t="s">
        <v>261</v>
      </c>
      <c r="M58" s="132" t="s">
        <v>261</v>
      </c>
      <c r="N58" s="132" t="s">
        <v>261</v>
      </c>
      <c r="O58" s="194" t="s">
        <v>261</v>
      </c>
    </row>
    <row r="59" spans="1:15" ht="15.75" thickBot="1">
      <c r="A59" s="301"/>
      <c r="B59" s="223" t="s">
        <v>277</v>
      </c>
      <c r="C59" s="203" t="s">
        <v>262</v>
      </c>
      <c r="D59" s="204" t="s">
        <v>262</v>
      </c>
      <c r="E59" s="204" t="s">
        <v>262</v>
      </c>
      <c r="F59" s="224" t="s">
        <v>262</v>
      </c>
      <c r="G59" s="224" t="s">
        <v>262</v>
      </c>
      <c r="H59" s="225" t="s">
        <v>262</v>
      </c>
      <c r="I59" s="278"/>
      <c r="J59" s="205">
        <v>89.537115743550203</v>
      </c>
      <c r="K59" s="206">
        <f>'[5]ORG POS Mode 2022'!H160</f>
        <v>12.163560631189913</v>
      </c>
      <c r="L59" s="206">
        <f>'[5]ORG POS Mode 2022'!I160</f>
        <v>3.6490681893569739</v>
      </c>
      <c r="M59" s="206">
        <v>35.269525016442643</v>
      </c>
      <c r="N59" s="206">
        <f>'[5]ORG POS Mode 2022'!H157</f>
        <v>1.2856864813183198</v>
      </c>
      <c r="O59" s="207">
        <f>'[5]ORG POS Mode 2022'!I157</f>
        <v>1.2856864813183198</v>
      </c>
    </row>
    <row r="60" spans="1:15" ht="15.75" thickBot="1">
      <c r="A60" s="222" t="s">
        <v>278</v>
      </c>
      <c r="B60" s="213" t="s">
        <v>143</v>
      </c>
      <c r="C60" s="312" t="s">
        <v>267</v>
      </c>
      <c r="D60" s="313"/>
      <c r="E60" s="313"/>
      <c r="F60" s="313"/>
      <c r="G60" s="313"/>
      <c r="H60" s="314"/>
      <c r="I60" s="278"/>
      <c r="J60" s="312" t="s">
        <v>267</v>
      </c>
      <c r="K60" s="313"/>
      <c r="L60" s="313"/>
      <c r="M60" s="313"/>
      <c r="N60" s="313"/>
      <c r="O60" s="314"/>
    </row>
    <row r="61" spans="1:15" ht="15" customHeight="1">
      <c r="A61" s="299" t="s">
        <v>145</v>
      </c>
      <c r="B61" s="177" t="s">
        <v>146</v>
      </c>
      <c r="C61" s="219" t="s">
        <v>262</v>
      </c>
      <c r="D61" s="186" t="s">
        <v>262</v>
      </c>
      <c r="E61" s="186" t="s">
        <v>262</v>
      </c>
      <c r="F61" s="186" t="s">
        <v>262</v>
      </c>
      <c r="G61" s="186" t="s">
        <v>262</v>
      </c>
      <c r="H61" s="187" t="s">
        <v>262</v>
      </c>
      <c r="I61" s="278"/>
      <c r="J61" s="188">
        <v>44.859567656103799</v>
      </c>
      <c r="K61" s="189">
        <f>'[5]ORG POS Mode 2022'!H216</f>
        <v>4.1698870633431424</v>
      </c>
      <c r="L61" s="189">
        <f>'[5]ORG POS Mode 2022'!I216</f>
        <v>1.2509661190029426</v>
      </c>
      <c r="M61" s="189">
        <v>47.130963938299516</v>
      </c>
      <c r="N61" s="189">
        <f>'[5]ORG POS Mode 2022'!H213</f>
        <v>3.3819191637766211</v>
      </c>
      <c r="O61" s="190">
        <f>'[5]ORG POS Mode 2022'!I213</f>
        <v>1.0145757491329863</v>
      </c>
    </row>
    <row r="62" spans="1:15">
      <c r="A62" s="300"/>
      <c r="B62" s="191" t="s">
        <v>279</v>
      </c>
      <c r="C62" s="226" t="s">
        <v>262</v>
      </c>
      <c r="D62" s="140" t="s">
        <v>262</v>
      </c>
      <c r="E62" s="140" t="s">
        <v>262</v>
      </c>
      <c r="F62" s="140" t="s">
        <v>262</v>
      </c>
      <c r="G62" s="140" t="s">
        <v>262</v>
      </c>
      <c r="H62" s="192" t="s">
        <v>262</v>
      </c>
      <c r="I62" s="278"/>
      <c r="J62" s="193">
        <v>98.255343982244923</v>
      </c>
      <c r="K62" s="132">
        <f>'[5]ORG POS Mode 2022'!H184</f>
        <v>5.9470852379918959</v>
      </c>
      <c r="L62" s="132">
        <f>'[5]ORG POS Mode 2022'!I184</f>
        <v>1.7841255713975688</v>
      </c>
      <c r="M62" s="132">
        <v>63.693120950834228</v>
      </c>
      <c r="N62" s="132">
        <f>'[5]ORG POS Mode 2022'!H181</f>
        <v>5.6787415325956694</v>
      </c>
      <c r="O62" s="194">
        <f>'[5]ORG POS Mode 2022'!I181</f>
        <v>1.7036224597787009</v>
      </c>
    </row>
    <row r="63" spans="1:15" ht="16.5" customHeight="1">
      <c r="A63" s="300"/>
      <c r="B63" s="196" t="s">
        <v>280</v>
      </c>
      <c r="C63" s="226" t="s">
        <v>262</v>
      </c>
      <c r="D63" s="140">
        <v>153.8801654678862</v>
      </c>
      <c r="E63" s="140" t="s">
        <v>262</v>
      </c>
      <c r="F63" s="140" t="s">
        <v>262</v>
      </c>
      <c r="G63" s="140" t="s">
        <v>262</v>
      </c>
      <c r="H63" s="192" t="s">
        <v>262</v>
      </c>
      <c r="I63" s="278"/>
      <c r="J63" s="193">
        <v>94.17585079417843</v>
      </c>
      <c r="K63" s="132">
        <f>'[5]ORG POS Mode 2022'!H192</f>
        <v>4.4801503442967299</v>
      </c>
      <c r="L63" s="132">
        <f>'[5]ORG POS Mode 2022'!I192</f>
        <v>1.3440451032890188</v>
      </c>
      <c r="M63" s="132">
        <v>28.431290313940124</v>
      </c>
      <c r="N63" s="132">
        <f>'[5]ORG POS Mode 2022'!H189</f>
        <v>5.6092308611816808</v>
      </c>
      <c r="O63" s="194">
        <f>'[5]ORG POS Mode 2022'!I189</f>
        <v>1.6827692583545042</v>
      </c>
    </row>
    <row r="64" spans="1:15">
      <c r="A64" s="300"/>
      <c r="B64" s="201" t="s">
        <v>153</v>
      </c>
      <c r="C64" s="191" t="s">
        <v>262</v>
      </c>
      <c r="D64" s="140" t="s">
        <v>262</v>
      </c>
      <c r="E64" s="140" t="s">
        <v>262</v>
      </c>
      <c r="F64" s="140" t="s">
        <v>262</v>
      </c>
      <c r="G64" s="140" t="s">
        <v>262</v>
      </c>
      <c r="H64" s="192" t="s">
        <v>262</v>
      </c>
      <c r="I64" s="278"/>
      <c r="J64" s="193">
        <v>53.321597607751158</v>
      </c>
      <c r="K64" s="132">
        <f>'[5]ORG POS Mode 2022'!H233</f>
        <v>5.6196154539835623</v>
      </c>
      <c r="L64" s="132">
        <f>'[5]ORG POS Mode 2022'!I233</f>
        <v>1.6858846361950688</v>
      </c>
      <c r="M64" s="132">
        <v>87.635686201168795</v>
      </c>
      <c r="N64" s="132">
        <f>'[5]ORG POS Mode 2022'!H230</f>
        <v>3.3176916527370501</v>
      </c>
      <c r="O64" s="194">
        <f>'[5]ORG POS Mode 2022'!I230</f>
        <v>0.99530749582111488</v>
      </c>
    </row>
    <row r="65" spans="1:15" ht="16.5" customHeight="1" thickBot="1">
      <c r="A65" s="301"/>
      <c r="B65" s="203" t="s">
        <v>155</v>
      </c>
      <c r="C65" s="203" t="s">
        <v>262</v>
      </c>
      <c r="D65" s="204" t="s">
        <v>262</v>
      </c>
      <c r="E65" s="204" t="s">
        <v>262</v>
      </c>
      <c r="F65" s="204" t="s">
        <v>262</v>
      </c>
      <c r="G65" s="204" t="s">
        <v>262</v>
      </c>
      <c r="H65" s="211" t="s">
        <v>262</v>
      </c>
      <c r="I65" s="278"/>
      <c r="J65" s="205">
        <v>80.636320138269767</v>
      </c>
      <c r="K65" s="206">
        <f>'[5]ORG POS Mode 2022'!H225</f>
        <v>4.3762261679893157</v>
      </c>
      <c r="L65" s="206">
        <f>'[5]ORG POS Mode 2022'!I225</f>
        <v>1.3128678503967945</v>
      </c>
      <c r="M65" s="206">
        <v>43.147477114511091</v>
      </c>
      <c r="N65" s="206">
        <f>'[5]ORG POS Mode 2022'!H222</f>
        <v>24.086051656913163</v>
      </c>
      <c r="O65" s="207">
        <f>'[5]ORG POS Mode 2022'!I222</f>
        <v>7.225815497073949</v>
      </c>
    </row>
    <row r="66" spans="1:15">
      <c r="A66" s="299" t="s">
        <v>157</v>
      </c>
      <c r="B66" s="177" t="s">
        <v>158</v>
      </c>
      <c r="C66" s="177" t="s">
        <v>261</v>
      </c>
      <c r="D66" s="186" t="s">
        <v>261</v>
      </c>
      <c r="E66" s="186" t="s">
        <v>261</v>
      </c>
      <c r="F66" s="186" t="s">
        <v>261</v>
      </c>
      <c r="G66" s="186" t="s">
        <v>261</v>
      </c>
      <c r="H66" s="187" t="s">
        <v>261</v>
      </c>
      <c r="I66" s="278"/>
      <c r="J66" s="188" t="s">
        <v>261</v>
      </c>
      <c r="K66" s="189" t="s">
        <v>261</v>
      </c>
      <c r="L66" s="189" t="s">
        <v>261</v>
      </c>
      <c r="M66" s="189" t="s">
        <v>261</v>
      </c>
      <c r="N66" s="189" t="s">
        <v>261</v>
      </c>
      <c r="O66" s="190" t="s">
        <v>261</v>
      </c>
    </row>
    <row r="67" spans="1:15">
      <c r="A67" s="300"/>
      <c r="B67" s="191" t="s">
        <v>162</v>
      </c>
      <c r="C67" s="191" t="s">
        <v>262</v>
      </c>
      <c r="D67" s="140" t="s">
        <v>262</v>
      </c>
      <c r="E67" s="140" t="s">
        <v>262</v>
      </c>
      <c r="F67" s="140" t="s">
        <v>262</v>
      </c>
      <c r="G67" s="140" t="s">
        <v>262</v>
      </c>
      <c r="H67" s="192" t="s">
        <v>262</v>
      </c>
      <c r="I67" s="278"/>
      <c r="J67" s="193">
        <v>99.774532057030456</v>
      </c>
      <c r="K67" s="132">
        <f>'[5]ORG NEG Mode 2022'!H24</f>
        <v>3.8004150752356503</v>
      </c>
      <c r="L67" s="132">
        <f>'[5]ORG NEG Mode 2022'!I24</f>
        <v>1.1401245225706951</v>
      </c>
      <c r="M67" s="132">
        <v>74.557605537835357</v>
      </c>
      <c r="N67" s="132">
        <f>'[5]ORG NEG Mode 2022'!H21</f>
        <v>10.760151382718599</v>
      </c>
      <c r="O67" s="194">
        <f>'[5]ORG NEG Mode 2022'!I21</f>
        <v>3.2280454148155791</v>
      </c>
    </row>
    <row r="68" spans="1:15" ht="15.75" thickBot="1">
      <c r="A68" s="300"/>
      <c r="B68" s="201" t="s">
        <v>164</v>
      </c>
      <c r="C68" s="191" t="s">
        <v>261</v>
      </c>
      <c r="D68" s="140" t="s">
        <v>261</v>
      </c>
      <c r="E68" s="140" t="s">
        <v>261</v>
      </c>
      <c r="F68" s="140" t="s">
        <v>261</v>
      </c>
      <c r="G68" s="140" t="s">
        <v>261</v>
      </c>
      <c r="H68" s="192" t="s">
        <v>261</v>
      </c>
      <c r="I68" s="278"/>
      <c r="J68" s="193" t="s">
        <v>261</v>
      </c>
      <c r="K68" s="132" t="s">
        <v>261</v>
      </c>
      <c r="L68" s="132" t="s">
        <v>261</v>
      </c>
      <c r="M68" s="132" t="s">
        <v>261</v>
      </c>
      <c r="N68" s="132" t="s">
        <v>261</v>
      </c>
      <c r="O68" s="194" t="s">
        <v>261</v>
      </c>
    </row>
    <row r="69" spans="1:15" ht="15.75" thickBot="1">
      <c r="A69" s="301"/>
      <c r="B69" s="227" t="s">
        <v>166</v>
      </c>
      <c r="C69" s="312" t="s">
        <v>267</v>
      </c>
      <c r="D69" s="313"/>
      <c r="E69" s="313"/>
      <c r="F69" s="313"/>
      <c r="G69" s="313"/>
      <c r="H69" s="314"/>
      <c r="I69" s="278"/>
      <c r="J69" s="312" t="s">
        <v>267</v>
      </c>
      <c r="K69" s="313"/>
      <c r="L69" s="313"/>
      <c r="M69" s="313"/>
      <c r="N69" s="313"/>
      <c r="O69" s="314"/>
    </row>
    <row r="70" spans="1:15">
      <c r="A70" s="282" t="s">
        <v>281</v>
      </c>
      <c r="B70" s="229" t="s">
        <v>169</v>
      </c>
      <c r="C70" s="203" t="s">
        <v>261</v>
      </c>
      <c r="D70" s="204" t="s">
        <v>261</v>
      </c>
      <c r="E70" s="204" t="s">
        <v>261</v>
      </c>
      <c r="F70" s="204" t="s">
        <v>262</v>
      </c>
      <c r="G70" s="204" t="s">
        <v>262</v>
      </c>
      <c r="H70" s="211" t="s">
        <v>262</v>
      </c>
      <c r="I70" s="278"/>
      <c r="J70" s="205" t="s">
        <v>261</v>
      </c>
      <c r="K70" s="206" t="s">
        <v>261</v>
      </c>
      <c r="L70" s="206" t="s">
        <v>261</v>
      </c>
      <c r="M70" s="206">
        <v>60.521572135434702</v>
      </c>
      <c r="N70" s="206">
        <f>'[5]ORG POS Mode 2022'!H334</f>
        <v>3.5992353924482714</v>
      </c>
      <c r="O70" s="207">
        <f>'[5]ORG POS Mode 2022'!I334</f>
        <v>1.0797706177344815</v>
      </c>
    </row>
    <row r="71" spans="1:15">
      <c r="A71" s="282" t="s">
        <v>282</v>
      </c>
      <c r="B71" s="229" t="s">
        <v>172</v>
      </c>
      <c r="C71" s="213" t="s">
        <v>262</v>
      </c>
      <c r="D71" s="214" t="s">
        <v>262</v>
      </c>
      <c r="E71" s="214" t="s">
        <v>262</v>
      </c>
      <c r="F71" s="214" t="s">
        <v>262</v>
      </c>
      <c r="G71" s="214" t="s">
        <v>262</v>
      </c>
      <c r="H71" s="215" t="s">
        <v>262</v>
      </c>
      <c r="I71" s="278"/>
      <c r="J71" s="216">
        <v>62.959245316829424</v>
      </c>
      <c r="K71" s="217">
        <f>'[5]ORG POS Mode 2022'!H241</f>
        <v>5.8754493233051663</v>
      </c>
      <c r="L71" s="217">
        <f>'[5]ORG POS Mode 2022'!I241</f>
        <v>1.7626347969915497</v>
      </c>
      <c r="M71" s="217">
        <v>30.307808309945294</v>
      </c>
      <c r="N71" s="217">
        <f>'[5]ORG POS Mode 2022'!H238</f>
        <v>3.0698706597483341</v>
      </c>
      <c r="O71" s="218">
        <f>'[5]ORG POS Mode 2022'!I238</f>
        <v>0.92096119792450026</v>
      </c>
    </row>
    <row r="72" spans="1:15" ht="15" customHeight="1" thickBot="1">
      <c r="A72" s="283" t="s">
        <v>174</v>
      </c>
      <c r="B72" s="231" t="s">
        <v>175</v>
      </c>
      <c r="C72" s="213" t="s">
        <v>262</v>
      </c>
      <c r="D72" s="214" t="s">
        <v>262</v>
      </c>
      <c r="E72" s="214" t="s">
        <v>262</v>
      </c>
      <c r="F72" s="214" t="s">
        <v>261</v>
      </c>
      <c r="G72" s="214" t="s">
        <v>261</v>
      </c>
      <c r="H72" s="215" t="s">
        <v>261</v>
      </c>
      <c r="I72" s="279"/>
      <c r="J72" s="216">
        <v>76.723353097718785</v>
      </c>
      <c r="K72" s="217">
        <f>'[5]ORG POS Mode 2022'!H200</f>
        <v>5.271632246288954</v>
      </c>
      <c r="L72" s="217">
        <f>'[5]ORG POS Mode 2022'!I200</f>
        <v>1.5814896738866864</v>
      </c>
      <c r="M72" s="217" t="s">
        <v>261</v>
      </c>
      <c r="N72" s="217" t="s">
        <v>261</v>
      </c>
      <c r="O72" s="218" t="s">
        <v>261</v>
      </c>
    </row>
    <row r="73" spans="1:15">
      <c r="A73" s="299" t="s">
        <v>283</v>
      </c>
      <c r="B73" s="177" t="s">
        <v>179</v>
      </c>
      <c r="C73" s="177" t="s">
        <v>262</v>
      </c>
      <c r="D73" s="186">
        <v>15.600085309828451</v>
      </c>
      <c r="E73" s="186">
        <v>82.849390371565931</v>
      </c>
      <c r="F73" s="186" t="s">
        <v>262</v>
      </c>
      <c r="G73" s="186" t="s">
        <v>262</v>
      </c>
      <c r="H73" s="187" t="s">
        <v>262</v>
      </c>
      <c r="I73" s="278"/>
      <c r="J73" s="188">
        <v>100</v>
      </c>
      <c r="K73" s="189">
        <f>'[6]ORG NEG Mode 2022'!H64</f>
        <v>4.3282338465999279</v>
      </c>
      <c r="L73" s="189">
        <f>'[6]ORG NEG Mode 2022'!I64</f>
        <v>1.2984701539799783</v>
      </c>
      <c r="M73" s="189">
        <v>84.555632180076771</v>
      </c>
      <c r="N73" s="189">
        <f>'[6]ORG NEG Mode 2022'!H61</f>
        <v>3.832993842042054</v>
      </c>
      <c r="O73" s="190">
        <f>'[6]ORG NEG Mode 2022'!I61</f>
        <v>1.1498981526126162</v>
      </c>
    </row>
    <row r="74" spans="1:15">
      <c r="A74" s="300"/>
      <c r="B74" s="191" t="s">
        <v>182</v>
      </c>
      <c r="C74" s="191" t="s">
        <v>261</v>
      </c>
      <c r="D74" s="140" t="s">
        <v>261</v>
      </c>
      <c r="E74" s="140" t="s">
        <v>261</v>
      </c>
      <c r="F74" s="140" t="s">
        <v>261</v>
      </c>
      <c r="G74" s="140" t="s">
        <v>261</v>
      </c>
      <c r="H74" s="192" t="s">
        <v>261</v>
      </c>
      <c r="I74" s="278"/>
      <c r="J74" s="193" t="s">
        <v>261</v>
      </c>
      <c r="K74" s="132" t="s">
        <v>261</v>
      </c>
      <c r="L74" s="132" t="s">
        <v>261</v>
      </c>
      <c r="M74" s="132" t="s">
        <v>261</v>
      </c>
      <c r="N74" s="132" t="s">
        <v>261</v>
      </c>
      <c r="O74" s="194" t="s">
        <v>261</v>
      </c>
    </row>
    <row r="75" spans="1:15" ht="15" customHeight="1">
      <c r="A75" s="300"/>
      <c r="B75" s="191" t="s">
        <v>184</v>
      </c>
      <c r="C75" s="191" t="s">
        <v>262</v>
      </c>
      <c r="D75" s="140" t="s">
        <v>262</v>
      </c>
      <c r="E75" s="140" t="s">
        <v>262</v>
      </c>
      <c r="F75" s="140" t="s">
        <v>262</v>
      </c>
      <c r="G75" s="140" t="s">
        <v>262</v>
      </c>
      <c r="H75" s="192" t="s">
        <v>262</v>
      </c>
      <c r="I75" s="278"/>
      <c r="J75" s="193">
        <v>100</v>
      </c>
      <c r="K75" s="132">
        <f>'[6]ORG NEG Mode 2022'!H72</f>
        <v>3.1247687341557548</v>
      </c>
      <c r="L75" s="132">
        <f>'[6]ORG NEG Mode 2022'!I72</f>
        <v>0.93743062024672652</v>
      </c>
      <c r="M75" s="132">
        <v>92.355577511683435</v>
      </c>
      <c r="N75" s="132">
        <f>'[6]ORG NEG Mode 2022'!H69</f>
        <v>5.0252406760676758</v>
      </c>
      <c r="O75" s="194">
        <f>'[6]ORG NEG Mode 2022'!I69</f>
        <v>1.5075722028203029</v>
      </c>
    </row>
    <row r="76" spans="1:15" ht="15" customHeight="1">
      <c r="A76" s="300"/>
      <c r="B76" s="191" t="s">
        <v>187</v>
      </c>
      <c r="C76" s="191" t="s">
        <v>262</v>
      </c>
      <c r="D76" s="140" t="s">
        <v>262</v>
      </c>
      <c r="E76" s="140" t="s">
        <v>262</v>
      </c>
      <c r="F76" s="140" t="s">
        <v>261</v>
      </c>
      <c r="G76" s="140" t="s">
        <v>261</v>
      </c>
      <c r="H76" s="192" t="s">
        <v>261</v>
      </c>
      <c r="I76" s="278"/>
      <c r="J76" s="193">
        <v>68.292444433612346</v>
      </c>
      <c r="K76" s="132">
        <f>'[6]ORG NEG Mode 2022'!H88</f>
        <v>5.74281652296981</v>
      </c>
      <c r="L76" s="132">
        <f>'[6]ORG NEG Mode 2022'!I88</f>
        <v>1.722844956890943</v>
      </c>
      <c r="M76" s="132" t="s">
        <v>261</v>
      </c>
      <c r="N76" s="132" t="s">
        <v>261</v>
      </c>
      <c r="O76" s="194" t="s">
        <v>261</v>
      </c>
    </row>
    <row r="77" spans="1:15" ht="15" customHeight="1">
      <c r="A77" s="300"/>
      <c r="B77" s="191" t="s">
        <v>189</v>
      </c>
      <c r="C77" s="191" t="s">
        <v>261</v>
      </c>
      <c r="D77" s="140" t="s">
        <v>261</v>
      </c>
      <c r="E77" s="140" t="s">
        <v>261</v>
      </c>
      <c r="F77" s="140" t="s">
        <v>262</v>
      </c>
      <c r="G77" s="140" t="s">
        <v>262</v>
      </c>
      <c r="H77" s="192" t="s">
        <v>262</v>
      </c>
      <c r="I77" s="278"/>
      <c r="J77" s="193" t="s">
        <v>261</v>
      </c>
      <c r="K77" s="132" t="s">
        <v>261</v>
      </c>
      <c r="L77" s="132" t="s">
        <v>261</v>
      </c>
      <c r="M77" s="132">
        <v>90.08054732363874</v>
      </c>
      <c r="N77" s="132">
        <f>'[6]ORG NEG Mode 2022'!H77</f>
        <v>4.0483623656932215</v>
      </c>
      <c r="O77" s="194">
        <f>'[6]ORG NEG Mode 2022'!I77</f>
        <v>1.2145087097079665</v>
      </c>
    </row>
    <row r="78" spans="1:15" ht="15" customHeight="1" thickBot="1">
      <c r="A78" s="301"/>
      <c r="B78" s="191" t="s">
        <v>191</v>
      </c>
      <c r="C78" s="203" t="s">
        <v>261</v>
      </c>
      <c r="D78" s="204" t="s">
        <v>261</v>
      </c>
      <c r="E78" s="204" t="s">
        <v>261</v>
      </c>
      <c r="F78" s="204" t="s">
        <v>261</v>
      </c>
      <c r="G78" s="204" t="s">
        <v>261</v>
      </c>
      <c r="H78" s="211" t="s">
        <v>261</v>
      </c>
      <c r="I78" s="278"/>
      <c r="J78" s="205" t="s">
        <v>261</v>
      </c>
      <c r="K78" s="206" t="s">
        <v>261</v>
      </c>
      <c r="L78" s="206" t="s">
        <v>261</v>
      </c>
      <c r="M78" s="206" t="s">
        <v>261</v>
      </c>
      <c r="N78" s="206" t="s">
        <v>261</v>
      </c>
      <c r="O78" s="207" t="s">
        <v>261</v>
      </c>
    </row>
    <row r="79" spans="1:15" ht="15" customHeight="1">
      <c r="A79" s="309" t="s">
        <v>285</v>
      </c>
      <c r="B79" s="233" t="s">
        <v>194</v>
      </c>
      <c r="C79" s="186" t="s">
        <v>262</v>
      </c>
      <c r="D79" s="186" t="s">
        <v>262</v>
      </c>
      <c r="E79" s="186" t="s">
        <v>262</v>
      </c>
      <c r="F79" s="186" t="s">
        <v>262</v>
      </c>
      <c r="G79" s="186" t="s">
        <v>262</v>
      </c>
      <c r="H79" s="187" t="s">
        <v>262</v>
      </c>
      <c r="I79" s="278"/>
      <c r="J79" s="193">
        <v>100</v>
      </c>
      <c r="K79" s="132">
        <f>'[6]ORG POS Mode 2022'!H8</f>
        <v>7.4740183960392494</v>
      </c>
      <c r="L79" s="132">
        <f>'[6]ORG POS Mode 2022'!I8</f>
        <v>2.2422055188117747</v>
      </c>
      <c r="M79" s="132">
        <f>'1st campaign OREGANO 2021'!M79</f>
        <v>100</v>
      </c>
      <c r="N79" s="132">
        <f>'1st campaign OREGANO 2021'!N79</f>
        <v>6.3144332509457932</v>
      </c>
      <c r="O79" s="194">
        <f>'1st campaign OREGANO 2021'!O79</f>
        <v>1.8943299752837381</v>
      </c>
    </row>
    <row r="80" spans="1:15" ht="15" customHeight="1">
      <c r="A80" s="310"/>
      <c r="B80" s="234" t="s">
        <v>286</v>
      </c>
      <c r="C80" s="198" t="s">
        <v>261</v>
      </c>
      <c r="D80" s="198" t="s">
        <v>261</v>
      </c>
      <c r="E80" s="198" t="s">
        <v>261</v>
      </c>
      <c r="F80" s="140" t="s">
        <v>262</v>
      </c>
      <c r="G80" s="140" t="s">
        <v>262</v>
      </c>
      <c r="H80" s="192" t="s">
        <v>262</v>
      </c>
      <c r="I80" s="278"/>
      <c r="J80" s="193" t="s">
        <v>261</v>
      </c>
      <c r="K80" s="132" t="s">
        <v>261</v>
      </c>
      <c r="L80" s="132" t="s">
        <v>261</v>
      </c>
      <c r="M80" s="132">
        <v>100</v>
      </c>
      <c r="N80" s="132">
        <f>'[6]ORG POS Mode 2022'!H13</f>
        <v>11.17417560454264</v>
      </c>
      <c r="O80" s="194">
        <f>'[6]ORG POS Mode 2022'!I13</f>
        <v>3.352252681362792</v>
      </c>
    </row>
    <row r="81" spans="1:15" ht="15" customHeight="1">
      <c r="A81" s="310"/>
      <c r="B81" s="235" t="s">
        <v>197</v>
      </c>
      <c r="C81" s="140" t="s">
        <v>262</v>
      </c>
      <c r="D81" s="140" t="s">
        <v>262</v>
      </c>
      <c r="E81" s="140" t="s">
        <v>262</v>
      </c>
      <c r="F81" s="140" t="s">
        <v>262</v>
      </c>
      <c r="G81" s="140" t="s">
        <v>262</v>
      </c>
      <c r="H81" s="192" t="s">
        <v>262</v>
      </c>
      <c r="I81" s="278"/>
      <c r="J81" s="193">
        <v>24.812562965849359</v>
      </c>
      <c r="K81" s="132">
        <f>'[6]ORG POS Mode 2022'!H32</f>
        <v>26.560731911175292</v>
      </c>
      <c r="L81" s="132">
        <f>'[6]ORG POS Mode 2022'!I32</f>
        <v>7.9682195733525871</v>
      </c>
      <c r="M81" s="132">
        <v>52.01130489352073</v>
      </c>
      <c r="N81" s="132">
        <f>'[6]ORG POS Mode 2022'!H29</f>
        <v>28.231749446609971</v>
      </c>
      <c r="O81" s="194">
        <f>'[6]ORG POS Mode 2022'!I29</f>
        <v>8.4695248339829909</v>
      </c>
    </row>
    <row r="82" spans="1:15" ht="15" customHeight="1">
      <c r="A82" s="310"/>
      <c r="B82" s="235" t="s">
        <v>200</v>
      </c>
      <c r="C82" s="140" t="s">
        <v>261</v>
      </c>
      <c r="D82" s="140" t="s">
        <v>261</v>
      </c>
      <c r="E82" s="140" t="s">
        <v>261</v>
      </c>
      <c r="F82" s="140" t="s">
        <v>261</v>
      </c>
      <c r="G82" s="140" t="s">
        <v>261</v>
      </c>
      <c r="H82" s="192" t="s">
        <v>261</v>
      </c>
      <c r="I82" s="278"/>
      <c r="J82" s="193" t="s">
        <v>261</v>
      </c>
      <c r="K82" s="132" t="s">
        <v>261</v>
      </c>
      <c r="L82" s="132" t="s">
        <v>261</v>
      </c>
      <c r="M82" s="132" t="s">
        <v>261</v>
      </c>
      <c r="N82" s="132" t="s">
        <v>261</v>
      </c>
      <c r="O82" s="194" t="s">
        <v>261</v>
      </c>
    </row>
    <row r="83" spans="1:15" ht="15" customHeight="1">
      <c r="A83" s="310"/>
      <c r="B83" s="235" t="s">
        <v>205</v>
      </c>
      <c r="C83" s="140" t="s">
        <v>262</v>
      </c>
      <c r="D83" s="140" t="s">
        <v>262</v>
      </c>
      <c r="E83" s="140" t="s">
        <v>262</v>
      </c>
      <c r="F83" s="140" t="s">
        <v>262</v>
      </c>
      <c r="G83" s="140" t="s">
        <v>262</v>
      </c>
      <c r="H83" s="192" t="s">
        <v>262</v>
      </c>
      <c r="I83" s="278"/>
      <c r="J83" s="193">
        <v>62.552186552371687</v>
      </c>
      <c r="K83" s="132">
        <f>'[6]ORG POS Mode 2022'!H64</f>
        <v>0.36280685584237266</v>
      </c>
      <c r="L83" s="132">
        <f>'[6]ORG POS Mode 2022'!I64</f>
        <v>0.1088420567527118</v>
      </c>
      <c r="M83" s="132">
        <v>84.268435184154981</v>
      </c>
      <c r="N83" s="132">
        <f>'[6]ORG POS Mode 2022'!H61</f>
        <v>8.4268435184154971</v>
      </c>
      <c r="O83" s="194">
        <f>'[6]ORG POS Mode 2022'!I61</f>
        <v>2.5280530555246497</v>
      </c>
    </row>
    <row r="84" spans="1:15" ht="15" customHeight="1">
      <c r="A84" s="310"/>
      <c r="B84" s="236" t="s">
        <v>287</v>
      </c>
      <c r="C84" s="140" t="s">
        <v>262</v>
      </c>
      <c r="D84" s="140" t="s">
        <v>262</v>
      </c>
      <c r="E84" s="140" t="s">
        <v>262</v>
      </c>
      <c r="F84" s="140">
        <v>146.97788150009285</v>
      </c>
      <c r="G84" s="140">
        <v>77.690721504035849</v>
      </c>
      <c r="H84" s="192">
        <v>82.151081221890848</v>
      </c>
      <c r="I84" s="241"/>
      <c r="J84" s="193">
        <v>67.014202041570627</v>
      </c>
      <c r="K84" s="132">
        <f>'[6]ORG POS Mode 2022'!H40</f>
        <v>5.4822792391832529</v>
      </c>
      <c r="L84" s="132">
        <f>'[6]ORG POS Mode 2022'!I40</f>
        <v>1.6446837717549758</v>
      </c>
      <c r="M84" s="132">
        <v>92.348694427969178</v>
      </c>
      <c r="N84" s="132">
        <f>'[6]ORG POS Mode 2022'!H37</f>
        <v>9.2348694427969189</v>
      </c>
      <c r="O84" s="194">
        <f>'[6]ORG POS Mode 2022'!I37</f>
        <v>2.7704608328390754</v>
      </c>
    </row>
    <row r="85" spans="1:15" ht="15" customHeight="1">
      <c r="A85" s="310"/>
      <c r="B85" s="234" t="s">
        <v>202</v>
      </c>
      <c r="C85" s="140" t="s">
        <v>262</v>
      </c>
      <c r="D85" s="140" t="s">
        <v>262</v>
      </c>
      <c r="E85" s="140" t="s">
        <v>262</v>
      </c>
      <c r="F85" s="140" t="s">
        <v>262</v>
      </c>
      <c r="G85" s="140" t="s">
        <v>262</v>
      </c>
      <c r="H85" s="192" t="s">
        <v>262</v>
      </c>
      <c r="I85" s="278"/>
      <c r="J85" s="193">
        <v>91.440764501734549</v>
      </c>
      <c r="K85" s="132">
        <f>'[6]ORG POS Mode 2022'!H48</f>
        <v>3.9258868008313961</v>
      </c>
      <c r="L85" s="132">
        <f>'[6]ORG POS Mode 2022'!I48</f>
        <v>1.1777660402494188</v>
      </c>
      <c r="M85" s="132">
        <v>85.845931008745623</v>
      </c>
      <c r="N85" s="132">
        <f>'[6]ORG POS Mode 2022'!H45</f>
        <v>8.5845931008745637</v>
      </c>
      <c r="O85" s="194">
        <f>'[6]ORG POS Mode 2022'!I45</f>
        <v>2.5753779302623689</v>
      </c>
    </row>
    <row r="86" spans="1:15" ht="15" customHeight="1">
      <c r="A86" s="310"/>
      <c r="B86" s="234" t="s">
        <v>225</v>
      </c>
      <c r="C86" s="140" t="s">
        <v>262</v>
      </c>
      <c r="D86" s="140" t="s">
        <v>262</v>
      </c>
      <c r="E86" s="140" t="s">
        <v>262</v>
      </c>
      <c r="F86" s="140" t="s">
        <v>262</v>
      </c>
      <c r="G86" s="140" t="s">
        <v>262</v>
      </c>
      <c r="H86" s="192" t="s">
        <v>262</v>
      </c>
      <c r="I86" s="278"/>
      <c r="J86" s="193">
        <v>100</v>
      </c>
      <c r="K86" s="132">
        <f>'[6]ORG NEG Mode 2022'!H121</f>
        <v>5.0077258421608084</v>
      </c>
      <c r="L86" s="132">
        <f>'[6]ORG NEG Mode 2022'!I121</f>
        <v>1.5023177526482425</v>
      </c>
      <c r="M86" s="132">
        <f>'1st campaign OREGANO 2021'!M86</f>
        <v>100</v>
      </c>
      <c r="N86" s="132">
        <f>'1st campaign OREGANO 2021'!N86</f>
        <v>2.5642489269948339</v>
      </c>
      <c r="O86" s="194">
        <f>'1st campaign OREGANO 2021'!O86</f>
        <v>0.76927467809845018</v>
      </c>
    </row>
    <row r="87" spans="1:15" ht="15" customHeight="1">
      <c r="A87" s="310"/>
      <c r="B87" s="234" t="s">
        <v>215</v>
      </c>
      <c r="C87" s="140" t="s">
        <v>262</v>
      </c>
      <c r="D87" s="140" t="s">
        <v>262</v>
      </c>
      <c r="E87" s="140" t="s">
        <v>262</v>
      </c>
      <c r="F87" s="140" t="s">
        <v>261</v>
      </c>
      <c r="G87" s="140" t="s">
        <v>261</v>
      </c>
      <c r="H87" s="192" t="s">
        <v>261</v>
      </c>
      <c r="I87" s="278"/>
      <c r="J87" s="193">
        <v>52.188808367166018</v>
      </c>
      <c r="K87" s="132">
        <f>'[6]ORG NEG Mode 2022'!H137</f>
        <v>11.744308827641373</v>
      </c>
      <c r="L87" s="132">
        <f>'[6]ORG NEG Mode 2022'!I137</f>
        <v>3.5232926482924118</v>
      </c>
      <c r="M87" s="132" t="s">
        <v>261</v>
      </c>
      <c r="N87" s="132" t="s">
        <v>261</v>
      </c>
      <c r="O87" s="194" t="s">
        <v>261</v>
      </c>
    </row>
    <row r="88" spans="1:15">
      <c r="A88" s="310"/>
      <c r="B88" s="234" t="s">
        <v>228</v>
      </c>
      <c r="C88" s="140" t="s">
        <v>262</v>
      </c>
      <c r="D88" s="140" t="s">
        <v>262</v>
      </c>
      <c r="E88" s="140" t="s">
        <v>262</v>
      </c>
      <c r="F88" s="140" t="s">
        <v>261</v>
      </c>
      <c r="G88" s="140" t="s">
        <v>261</v>
      </c>
      <c r="H88" s="192" t="s">
        <v>261</v>
      </c>
      <c r="I88" s="278"/>
      <c r="J88" s="193">
        <v>96.667355733626707</v>
      </c>
      <c r="K88" s="132">
        <f>'[6]ORG NEG Mode 2022'!H129</f>
        <v>1.7532091295570049</v>
      </c>
      <c r="L88" s="132">
        <f>'[6]ORG NEG Mode 2022'!I129</f>
        <v>0.52596273886710143</v>
      </c>
      <c r="M88" s="132" t="s">
        <v>261</v>
      </c>
      <c r="N88" s="132" t="s">
        <v>261</v>
      </c>
      <c r="O88" s="194" t="s">
        <v>261</v>
      </c>
    </row>
    <row r="89" spans="1:15">
      <c r="A89" s="310"/>
      <c r="B89" s="234" t="s">
        <v>222</v>
      </c>
      <c r="C89" s="140" t="s">
        <v>262</v>
      </c>
      <c r="D89" s="140" t="s">
        <v>262</v>
      </c>
      <c r="E89" s="140" t="s">
        <v>262</v>
      </c>
      <c r="F89" s="140" t="s">
        <v>262</v>
      </c>
      <c r="G89" s="140" t="s">
        <v>262</v>
      </c>
      <c r="H89" s="192" t="s">
        <v>262</v>
      </c>
      <c r="I89" s="278"/>
      <c r="J89" s="193">
        <v>100</v>
      </c>
      <c r="K89" s="132">
        <f>'[6]ORG NEG Mode 2022'!H161</f>
        <v>3.6366232422388776</v>
      </c>
      <c r="L89" s="132">
        <f>'[6]ORG NEG Mode 2022'!I161</f>
        <v>1.0909869726716632</v>
      </c>
      <c r="M89" s="132">
        <v>93.775207727852361</v>
      </c>
      <c r="N89" s="132">
        <f>'[6]ORG NEG Mode 2022'!H158</f>
        <v>10.789887886038915</v>
      </c>
      <c r="O89" s="194">
        <f>'[6]ORG NEG Mode 2022'!I158</f>
        <v>3.2369663658116745</v>
      </c>
    </row>
    <row r="90" spans="1:15" ht="15" customHeight="1">
      <c r="A90" s="310"/>
      <c r="B90" s="234" t="s">
        <v>288</v>
      </c>
      <c r="C90" s="140" t="s">
        <v>261</v>
      </c>
      <c r="D90" s="140" t="s">
        <v>261</v>
      </c>
      <c r="E90" s="140" t="s">
        <v>261</v>
      </c>
      <c r="F90" s="140" t="s">
        <v>261</v>
      </c>
      <c r="G90" s="140" t="s">
        <v>261</v>
      </c>
      <c r="H90" s="192" t="s">
        <v>261</v>
      </c>
      <c r="I90" s="278"/>
      <c r="J90" s="193" t="s">
        <v>261</v>
      </c>
      <c r="K90" s="132" t="s">
        <v>261</v>
      </c>
      <c r="L90" s="132" t="s">
        <v>261</v>
      </c>
      <c r="M90" s="132" t="s">
        <v>261</v>
      </c>
      <c r="N90" s="132" t="s">
        <v>261</v>
      </c>
      <c r="O90" s="194" t="s">
        <v>261</v>
      </c>
    </row>
    <row r="91" spans="1:15" ht="15" customHeight="1">
      <c r="A91" s="310"/>
      <c r="B91" s="234" t="s">
        <v>289</v>
      </c>
      <c r="C91" s="140" t="s">
        <v>262</v>
      </c>
      <c r="D91" s="140" t="s">
        <v>262</v>
      </c>
      <c r="E91" s="140" t="s">
        <v>262</v>
      </c>
      <c r="F91" s="140" t="s">
        <v>261</v>
      </c>
      <c r="G91" s="140" t="s">
        <v>261</v>
      </c>
      <c r="H91" s="192" t="s">
        <v>261</v>
      </c>
      <c r="I91" s="278"/>
      <c r="J91" s="193">
        <v>39.852599173334561</v>
      </c>
      <c r="K91" s="132">
        <f>'[6]ORG NEG Mode 2022'!H145</f>
        <v>10.477692439042329</v>
      </c>
      <c r="L91" s="132">
        <f>'[6]ORG NEG Mode 2022'!I145</f>
        <v>3.1433077317126989</v>
      </c>
      <c r="M91" s="132" t="s">
        <v>261</v>
      </c>
      <c r="N91" s="132" t="s">
        <v>261</v>
      </c>
      <c r="O91" s="194" t="s">
        <v>261</v>
      </c>
    </row>
    <row r="92" spans="1:15" ht="15" customHeight="1">
      <c r="A92" s="310"/>
      <c r="B92" s="234" t="s">
        <v>290</v>
      </c>
      <c r="C92" s="140" t="s">
        <v>261</v>
      </c>
      <c r="D92" s="140" t="s">
        <v>261</v>
      </c>
      <c r="E92" s="140" t="s">
        <v>261</v>
      </c>
      <c r="F92" s="140" t="s">
        <v>261</v>
      </c>
      <c r="G92" s="140" t="s">
        <v>261</v>
      </c>
      <c r="H92" s="192" t="s">
        <v>261</v>
      </c>
      <c r="I92" s="278"/>
      <c r="J92" s="193" t="s">
        <v>261</v>
      </c>
      <c r="K92" s="132" t="s">
        <v>261</v>
      </c>
      <c r="L92" s="132" t="s">
        <v>261</v>
      </c>
      <c r="M92" s="132" t="s">
        <v>261</v>
      </c>
      <c r="N92" s="132" t="s">
        <v>261</v>
      </c>
      <c r="O92" s="194" t="s">
        <v>261</v>
      </c>
    </row>
    <row r="93" spans="1:15" ht="15" customHeight="1">
      <c r="A93" s="310"/>
      <c r="B93" s="234" t="s">
        <v>212</v>
      </c>
      <c r="C93" s="140" t="s">
        <v>261</v>
      </c>
      <c r="D93" s="140" t="s">
        <v>261</v>
      </c>
      <c r="E93" s="140" t="s">
        <v>261</v>
      </c>
      <c r="F93" s="140" t="s">
        <v>261</v>
      </c>
      <c r="G93" s="140" t="s">
        <v>261</v>
      </c>
      <c r="H93" s="192" t="s">
        <v>261</v>
      </c>
      <c r="I93" s="278"/>
      <c r="J93" s="193" t="s">
        <v>261</v>
      </c>
      <c r="K93" s="132" t="s">
        <v>261</v>
      </c>
      <c r="L93" s="132" t="s">
        <v>261</v>
      </c>
      <c r="M93" s="132" t="s">
        <v>261</v>
      </c>
      <c r="N93" s="132" t="s">
        <v>261</v>
      </c>
      <c r="O93" s="194" t="s">
        <v>261</v>
      </c>
    </row>
    <row r="94" spans="1:15" ht="15" customHeight="1">
      <c r="A94" s="310"/>
      <c r="B94" s="234" t="s">
        <v>217</v>
      </c>
      <c r="C94" s="140" t="s">
        <v>261</v>
      </c>
      <c r="D94" s="140" t="s">
        <v>261</v>
      </c>
      <c r="E94" s="140" t="s">
        <v>261</v>
      </c>
      <c r="F94" s="140" t="s">
        <v>261</v>
      </c>
      <c r="G94" s="140" t="s">
        <v>261</v>
      </c>
      <c r="H94" s="192" t="s">
        <v>261</v>
      </c>
      <c r="I94" s="278"/>
      <c r="J94" s="193" t="s">
        <v>261</v>
      </c>
      <c r="K94" s="132" t="s">
        <v>261</v>
      </c>
      <c r="L94" s="132" t="s">
        <v>261</v>
      </c>
      <c r="M94" s="132" t="s">
        <v>261</v>
      </c>
      <c r="N94" s="132" t="s">
        <v>261</v>
      </c>
      <c r="O94" s="194" t="s">
        <v>261</v>
      </c>
    </row>
    <row r="95" spans="1:15" ht="15" customHeight="1">
      <c r="A95" s="310"/>
      <c r="B95" s="234" t="s">
        <v>221</v>
      </c>
      <c r="C95" s="140" t="s">
        <v>261</v>
      </c>
      <c r="D95" s="140" t="s">
        <v>261</v>
      </c>
      <c r="E95" s="140" t="s">
        <v>261</v>
      </c>
      <c r="F95" s="140" t="s">
        <v>261</v>
      </c>
      <c r="G95" s="140" t="s">
        <v>261</v>
      </c>
      <c r="H95" s="192" t="s">
        <v>261</v>
      </c>
      <c r="I95" s="278"/>
      <c r="J95" s="193" t="s">
        <v>261</v>
      </c>
      <c r="K95" s="132" t="s">
        <v>261</v>
      </c>
      <c r="L95" s="132" t="s">
        <v>261</v>
      </c>
      <c r="M95" s="132" t="s">
        <v>261</v>
      </c>
      <c r="N95" s="132" t="s">
        <v>261</v>
      </c>
      <c r="O95" s="194" t="s">
        <v>261</v>
      </c>
    </row>
    <row r="96" spans="1:15" ht="15" customHeight="1">
      <c r="A96" s="310"/>
      <c r="B96" s="234" t="s">
        <v>219</v>
      </c>
      <c r="C96" s="140" t="s">
        <v>261</v>
      </c>
      <c r="D96" s="140" t="s">
        <v>261</v>
      </c>
      <c r="E96" s="140" t="s">
        <v>261</v>
      </c>
      <c r="F96" s="140" t="s">
        <v>261</v>
      </c>
      <c r="G96" s="140" t="s">
        <v>261</v>
      </c>
      <c r="H96" s="192" t="s">
        <v>261</v>
      </c>
      <c r="I96" s="278"/>
      <c r="J96" s="193" t="s">
        <v>261</v>
      </c>
      <c r="K96" s="132" t="s">
        <v>261</v>
      </c>
      <c r="L96" s="132" t="s">
        <v>261</v>
      </c>
      <c r="M96" s="132" t="s">
        <v>261</v>
      </c>
      <c r="N96" s="132" t="s">
        <v>261</v>
      </c>
      <c r="O96" s="194" t="s">
        <v>261</v>
      </c>
    </row>
    <row r="97" spans="1:53" ht="15" customHeight="1">
      <c r="A97" s="310"/>
      <c r="B97" s="234" t="s">
        <v>231</v>
      </c>
      <c r="C97" s="140" t="s">
        <v>261</v>
      </c>
      <c r="D97" s="140" t="s">
        <v>261</v>
      </c>
      <c r="E97" s="140" t="s">
        <v>261</v>
      </c>
      <c r="F97" s="198" t="s">
        <v>262</v>
      </c>
      <c r="G97" s="198" t="s">
        <v>262</v>
      </c>
      <c r="H97" s="199" t="s">
        <v>262</v>
      </c>
      <c r="I97" s="278"/>
      <c r="J97" s="193" t="s">
        <v>261</v>
      </c>
      <c r="K97" s="132" t="s">
        <v>261</v>
      </c>
      <c r="L97" s="132" t="s">
        <v>261</v>
      </c>
      <c r="M97" s="132">
        <f>'[6]ORG NEG Mode 2022'!G37</f>
        <v>42.306289671980139</v>
      </c>
      <c r="N97" s="132">
        <f>'[6]ORG NEG Mode 2022'!H37</f>
        <v>3.3472391291335275</v>
      </c>
      <c r="O97" s="194">
        <f>'[6]ORG NEG Mode 2022'!I37</f>
        <v>1.0041717387400584</v>
      </c>
    </row>
    <row r="98" spans="1:53" ht="15" customHeight="1">
      <c r="A98" s="310"/>
      <c r="B98" s="234" t="s">
        <v>234</v>
      </c>
      <c r="C98" s="140" t="s">
        <v>261</v>
      </c>
      <c r="D98" s="140" t="s">
        <v>261</v>
      </c>
      <c r="E98" s="140" t="s">
        <v>261</v>
      </c>
      <c r="F98" s="140" t="s">
        <v>261</v>
      </c>
      <c r="G98" s="140" t="s">
        <v>261</v>
      </c>
      <c r="H98" s="192" t="s">
        <v>261</v>
      </c>
      <c r="I98" s="280"/>
      <c r="J98" s="193" t="s">
        <v>261</v>
      </c>
      <c r="K98" s="132" t="s">
        <v>261</v>
      </c>
      <c r="L98" s="132" t="s">
        <v>261</v>
      </c>
      <c r="M98" s="132" t="s">
        <v>261</v>
      </c>
      <c r="N98" s="132" t="s">
        <v>261</v>
      </c>
      <c r="O98" s="194" t="s">
        <v>261</v>
      </c>
      <c r="P98" s="23"/>
      <c r="Q98" s="21"/>
      <c r="R98" s="21"/>
      <c r="S98" s="21"/>
      <c r="T98" s="21"/>
      <c r="U98" s="21"/>
      <c r="V98" s="21"/>
      <c r="W98" s="23"/>
      <c r="X98" s="23"/>
      <c r="Y98" s="23"/>
      <c r="Z98" s="23"/>
      <c r="AA98" s="23"/>
      <c r="AB98" s="23"/>
      <c r="AC98" s="23"/>
      <c r="AD98" s="23"/>
      <c r="AE98" s="23"/>
      <c r="AF98" s="22"/>
      <c r="AG98" s="7"/>
      <c r="AH98" s="8"/>
      <c r="AI98" s="8"/>
      <c r="AJ98" s="8"/>
      <c r="AK98" s="8"/>
      <c r="AL98" s="8"/>
      <c r="AM98" s="8"/>
      <c r="AN98" s="8"/>
      <c r="AO98" s="8"/>
      <c r="AP98" s="7"/>
      <c r="AQ98" s="8"/>
      <c r="AR98" s="11"/>
      <c r="AS98" s="12"/>
      <c r="AT98" s="13"/>
      <c r="AU98" s="14"/>
      <c r="AV98" s="15"/>
      <c r="AW98" s="15"/>
      <c r="AX98" s="15"/>
      <c r="AY98" s="15"/>
      <c r="AZ98" s="15"/>
      <c r="BA98" s="16"/>
    </row>
    <row r="99" spans="1:53" ht="15.75" thickBot="1">
      <c r="A99" s="311"/>
      <c r="B99" s="237" t="s">
        <v>237</v>
      </c>
      <c r="C99" s="204" t="s">
        <v>261</v>
      </c>
      <c r="D99" s="204" t="s">
        <v>261</v>
      </c>
      <c r="E99" s="204" t="s">
        <v>261</v>
      </c>
      <c r="F99" s="204" t="s">
        <v>261</v>
      </c>
      <c r="G99" s="204" t="s">
        <v>261</v>
      </c>
      <c r="H99" s="211" t="s">
        <v>261</v>
      </c>
      <c r="I99" s="264"/>
      <c r="J99" s="205" t="s">
        <v>261</v>
      </c>
      <c r="K99" s="206" t="s">
        <v>261</v>
      </c>
      <c r="L99" s="206" t="s">
        <v>261</v>
      </c>
      <c r="M99" s="206" t="s">
        <v>261</v>
      </c>
      <c r="N99" s="206" t="s">
        <v>261</v>
      </c>
      <c r="O99" s="207" t="s">
        <v>261</v>
      </c>
    </row>
    <row r="100" spans="1:53">
      <c r="B100" s="104"/>
      <c r="C100" s="5"/>
      <c r="D100" s="1"/>
      <c r="E100" s="1"/>
      <c r="F100" s="1"/>
      <c r="G100" s="1"/>
      <c r="H100" s="1"/>
      <c r="I100" s="9"/>
    </row>
    <row r="101" spans="1:53">
      <c r="A101" s="19"/>
      <c r="B101" s="104"/>
      <c r="C101" s="159" t="s">
        <v>291</v>
      </c>
      <c r="D101" s="83"/>
      <c r="E101" s="28"/>
      <c r="F101" s="28"/>
      <c r="G101" s="28"/>
      <c r="H101" s="1"/>
      <c r="I101" s="9"/>
      <c r="L101" s="158"/>
      <c r="O101" s="158"/>
    </row>
    <row r="102" spans="1:53">
      <c r="A102" s="19"/>
      <c r="B102" s="104"/>
      <c r="C102" s="159" t="s">
        <v>292</v>
      </c>
      <c r="D102" s="83"/>
      <c r="E102" s="29"/>
      <c r="F102" s="28"/>
      <c r="G102" s="28"/>
      <c r="H102" s="1"/>
      <c r="I102" s="6"/>
    </row>
    <row r="103" spans="1:53">
      <c r="A103" s="19"/>
      <c r="B103" s="104"/>
      <c r="C103" s="84" t="s">
        <v>293</v>
      </c>
      <c r="D103" s="29"/>
      <c r="E103" s="28" t="s">
        <v>249</v>
      </c>
      <c r="F103" s="28"/>
      <c r="G103" s="28"/>
      <c r="H103" s="1"/>
      <c r="I103" s="6"/>
      <c r="J103" s="147"/>
      <c r="K103" s="147"/>
      <c r="L103" s="147"/>
      <c r="M103" s="147"/>
      <c r="N103" s="147"/>
    </row>
    <row r="104" spans="1:53">
      <c r="A104" s="19"/>
      <c r="B104" s="104"/>
      <c r="C104" s="84" t="s">
        <v>294</v>
      </c>
      <c r="D104" s="133"/>
      <c r="E104" s="10"/>
      <c r="F104" s="10"/>
      <c r="G104" s="10"/>
      <c r="H104" s="1"/>
      <c r="I104" s="6"/>
    </row>
    <row r="105" spans="1:53" ht="15.75">
      <c r="A105" s="19"/>
      <c r="B105" s="104"/>
      <c r="C105" s="267"/>
      <c r="D105" s="105"/>
      <c r="E105" s="19"/>
      <c r="F105" s="19"/>
      <c r="G105" s="19"/>
      <c r="H105" s="1"/>
      <c r="I105" s="6"/>
    </row>
    <row r="106" spans="1:53">
      <c r="A106" s="19"/>
      <c r="B106" s="104"/>
      <c r="C106" s="153" t="s">
        <v>295</v>
      </c>
      <c r="D106" s="86"/>
      <c r="E106" s="19"/>
      <c r="F106" s="19"/>
      <c r="G106" s="19"/>
      <c r="H106" s="1"/>
      <c r="I106" s="6"/>
    </row>
    <row r="107" spans="1:53">
      <c r="A107" s="19"/>
      <c r="B107" s="104"/>
      <c r="C107" s="133"/>
      <c r="D107" s="1"/>
      <c r="E107" s="1"/>
      <c r="F107" s="1"/>
      <c r="G107" s="1"/>
      <c r="H107" s="1"/>
      <c r="I107" s="6"/>
    </row>
    <row r="108" spans="1:53">
      <c r="A108" s="19"/>
      <c r="B108" s="104"/>
      <c r="C108" s="80"/>
      <c r="D108" s="1"/>
      <c r="E108" s="1"/>
      <c r="F108" s="1"/>
      <c r="G108" s="1"/>
      <c r="H108" s="1"/>
      <c r="I108" s="6"/>
    </row>
    <row r="109" spans="1:53">
      <c r="A109" s="19"/>
      <c r="B109" s="104"/>
      <c r="C109" s="133"/>
      <c r="D109" s="1"/>
      <c r="E109" s="1"/>
      <c r="F109" s="1"/>
      <c r="G109" s="1"/>
      <c r="H109" s="1"/>
      <c r="I109" s="6"/>
    </row>
    <row r="110" spans="1:53">
      <c r="A110" s="19"/>
      <c r="B110" s="104"/>
      <c r="C110" s="1"/>
      <c r="D110" s="1"/>
      <c r="E110" s="1"/>
      <c r="F110" s="1"/>
      <c r="G110" s="1"/>
      <c r="H110" s="1"/>
      <c r="I110" s="6"/>
    </row>
    <row r="111" spans="1:53">
      <c r="A111" s="19"/>
      <c r="B111" s="104"/>
      <c r="C111" s="1"/>
      <c r="D111" s="1"/>
      <c r="E111" s="1"/>
      <c r="F111" s="1"/>
      <c r="G111" s="1"/>
      <c r="H111" s="1"/>
      <c r="I111" s="6"/>
    </row>
    <row r="112" spans="1:53">
      <c r="A112" s="19"/>
      <c r="B112" s="104"/>
      <c r="C112" s="1"/>
      <c r="D112" s="1"/>
      <c r="E112" s="1"/>
      <c r="F112" s="1"/>
      <c r="G112" s="1"/>
      <c r="H112" s="1"/>
      <c r="I112" s="6"/>
    </row>
    <row r="113" spans="1:9">
      <c r="A113" s="19"/>
      <c r="B113" s="104"/>
      <c r="C113" s="1"/>
      <c r="D113" s="1"/>
      <c r="E113" s="1"/>
      <c r="F113" s="1"/>
      <c r="G113" s="1"/>
      <c r="H113" s="1"/>
      <c r="I113" s="6"/>
    </row>
    <row r="114" spans="1:9">
      <c r="A114" s="19"/>
      <c r="B114" s="104"/>
      <c r="C114" s="1"/>
      <c r="D114" s="1"/>
      <c r="E114" s="1"/>
      <c r="F114" s="1"/>
      <c r="G114" s="1"/>
      <c r="H114" s="1"/>
      <c r="I114" s="6"/>
    </row>
    <row r="115" spans="1:9">
      <c r="A115" s="19"/>
      <c r="B115" s="104"/>
      <c r="C115" s="1"/>
      <c r="D115" s="1"/>
      <c r="E115" s="1"/>
      <c r="F115" s="1"/>
      <c r="G115" s="1"/>
      <c r="H115" s="1"/>
      <c r="I115" s="6"/>
    </row>
    <row r="116" spans="1:9">
      <c r="A116" s="19"/>
      <c r="B116" s="104"/>
      <c r="C116" s="1"/>
      <c r="D116" s="1"/>
      <c r="E116" s="1"/>
      <c r="F116" s="1"/>
      <c r="G116" s="1"/>
      <c r="H116" s="1"/>
      <c r="I116" s="6"/>
    </row>
    <row r="117" spans="1:9">
      <c r="A117" s="19"/>
      <c r="B117" s="104"/>
      <c r="C117" s="1"/>
      <c r="D117" s="1"/>
      <c r="E117" s="1"/>
      <c r="F117" s="1"/>
      <c r="G117" s="1"/>
      <c r="H117" s="1"/>
      <c r="I117" s="6"/>
    </row>
    <row r="118" spans="1:9">
      <c r="A118" s="19"/>
      <c r="B118" s="104"/>
      <c r="C118" s="1"/>
      <c r="D118" s="1"/>
      <c r="E118" s="1"/>
      <c r="F118" s="1"/>
      <c r="G118" s="1"/>
      <c r="H118" s="1"/>
      <c r="I118" s="6"/>
    </row>
    <row r="119" spans="1:9">
      <c r="A119" s="19"/>
      <c r="B119" s="104"/>
      <c r="C119" s="1"/>
      <c r="D119" s="1"/>
      <c r="E119" s="1"/>
      <c r="F119" s="1"/>
      <c r="G119" s="1"/>
      <c r="H119" s="1"/>
      <c r="I119" s="6"/>
    </row>
    <row r="120" spans="1:9">
      <c r="A120" s="19"/>
      <c r="B120" s="104"/>
      <c r="C120" s="1"/>
      <c r="D120" s="1"/>
      <c r="E120" s="1"/>
      <c r="F120" s="1"/>
      <c r="G120" s="1"/>
      <c r="H120" s="1"/>
      <c r="I120" s="6"/>
    </row>
    <row r="121" spans="1:9">
      <c r="A121" s="19"/>
      <c r="B121" s="104"/>
      <c r="C121" s="1"/>
      <c r="D121" s="1"/>
      <c r="E121" s="1"/>
      <c r="F121" s="1"/>
      <c r="G121" s="1"/>
      <c r="H121" s="1"/>
      <c r="I121" s="6"/>
    </row>
    <row r="122" spans="1:9">
      <c r="A122" s="19"/>
      <c r="B122" s="104"/>
      <c r="C122" s="1"/>
      <c r="D122" s="1"/>
      <c r="E122" s="1"/>
      <c r="F122" s="1"/>
      <c r="G122" s="1"/>
      <c r="H122" s="1"/>
      <c r="I122" s="6"/>
    </row>
    <row r="123" spans="1:9">
      <c r="A123" s="19"/>
      <c r="B123" s="104"/>
      <c r="C123" s="1"/>
      <c r="D123" s="1"/>
      <c r="E123" s="1"/>
      <c r="F123" s="1"/>
      <c r="G123" s="1"/>
      <c r="H123" s="1"/>
      <c r="I123" s="6"/>
    </row>
    <row r="124" spans="1:9">
      <c r="A124" s="19"/>
      <c r="B124" s="104"/>
      <c r="C124" s="1"/>
      <c r="D124" s="1"/>
      <c r="E124" s="1"/>
      <c r="F124" s="1"/>
      <c r="G124" s="1"/>
      <c r="H124" s="1"/>
      <c r="I124" s="6"/>
    </row>
    <row r="125" spans="1:9">
      <c r="A125" s="19"/>
      <c r="B125" s="104"/>
      <c r="C125" s="1"/>
      <c r="D125" s="1"/>
      <c r="E125" s="1"/>
      <c r="F125" s="1"/>
      <c r="G125" s="1"/>
      <c r="H125" s="1"/>
      <c r="I125" s="6"/>
    </row>
    <row r="126" spans="1:9">
      <c r="A126" s="19"/>
      <c r="B126" s="104"/>
      <c r="C126" s="1"/>
      <c r="D126" s="1"/>
      <c r="E126" s="1"/>
      <c r="F126" s="1"/>
      <c r="G126" s="1"/>
      <c r="H126" s="1"/>
      <c r="I126" s="6"/>
    </row>
    <row r="127" spans="1:9">
      <c r="A127" s="19"/>
      <c r="B127" s="104"/>
      <c r="C127" s="1"/>
      <c r="D127" s="1"/>
      <c r="E127" s="1"/>
      <c r="F127" s="1"/>
      <c r="G127" s="1"/>
      <c r="H127" s="1"/>
      <c r="I127" s="6"/>
    </row>
    <row r="128" spans="1:9">
      <c r="A128" s="19"/>
      <c r="B128" s="104"/>
      <c r="C128" s="1"/>
      <c r="D128" s="1"/>
      <c r="E128" s="1"/>
      <c r="F128" s="1"/>
      <c r="G128" s="1"/>
      <c r="H128" s="1"/>
      <c r="I128" s="6"/>
    </row>
    <row r="129" spans="1:9">
      <c r="A129" s="19"/>
      <c r="B129" s="104"/>
      <c r="C129" s="1"/>
      <c r="D129" s="1"/>
      <c r="E129" s="1"/>
      <c r="F129" s="1"/>
      <c r="G129" s="1"/>
      <c r="H129" s="1"/>
      <c r="I129" s="6"/>
    </row>
    <row r="130" spans="1:9">
      <c r="A130" s="19"/>
      <c r="B130" s="104"/>
      <c r="C130" s="1"/>
      <c r="D130" s="1"/>
      <c r="E130" s="1"/>
      <c r="F130" s="1"/>
      <c r="G130" s="1"/>
      <c r="H130" s="1"/>
      <c r="I130" s="6"/>
    </row>
    <row r="131" spans="1:9">
      <c r="A131" s="19"/>
      <c r="B131" s="104"/>
      <c r="C131" s="1"/>
      <c r="D131" s="1"/>
      <c r="E131" s="1"/>
      <c r="F131" s="1"/>
      <c r="G131" s="1"/>
      <c r="H131" s="1"/>
      <c r="I131" s="6"/>
    </row>
    <row r="132" spans="1:9">
      <c r="A132" s="19"/>
      <c r="B132" s="104"/>
      <c r="C132" s="1"/>
      <c r="D132" s="1"/>
      <c r="E132" s="1"/>
      <c r="F132" s="1"/>
      <c r="G132" s="1"/>
      <c r="H132" s="1"/>
      <c r="I132" s="6"/>
    </row>
    <row r="133" spans="1:9">
      <c r="A133" s="19"/>
      <c r="B133" s="104"/>
      <c r="C133" s="1"/>
      <c r="D133" s="1"/>
      <c r="E133" s="1"/>
      <c r="F133" s="1"/>
      <c r="G133" s="1"/>
      <c r="H133" s="1"/>
      <c r="I133" s="6"/>
    </row>
    <row r="134" spans="1:9">
      <c r="A134" s="19"/>
      <c r="B134" s="104"/>
      <c r="C134" s="1"/>
      <c r="D134" s="1"/>
      <c r="E134" s="1"/>
      <c r="F134" s="1"/>
      <c r="G134" s="1"/>
      <c r="H134" s="1"/>
      <c r="I134" s="6"/>
    </row>
    <row r="135" spans="1:9">
      <c r="A135" s="19"/>
      <c r="B135" s="104"/>
      <c r="C135" s="1"/>
      <c r="D135" s="1"/>
      <c r="E135" s="1"/>
      <c r="F135" s="1"/>
      <c r="G135" s="1"/>
      <c r="H135" s="1"/>
      <c r="I135" s="6"/>
    </row>
    <row r="136" spans="1:9">
      <c r="A136" s="19"/>
      <c r="B136" s="104"/>
      <c r="C136" s="1"/>
      <c r="D136" s="1"/>
      <c r="E136" s="1"/>
      <c r="F136" s="1"/>
      <c r="G136" s="1"/>
      <c r="H136" s="1"/>
      <c r="I136" s="6"/>
    </row>
    <row r="137" spans="1:9">
      <c r="A137" s="19"/>
      <c r="B137" s="104"/>
      <c r="C137" s="1"/>
      <c r="D137" s="1"/>
      <c r="E137" s="1"/>
      <c r="F137" s="1"/>
      <c r="G137" s="1"/>
      <c r="H137" s="1"/>
      <c r="I137" s="6"/>
    </row>
    <row r="138" spans="1:9">
      <c r="A138" s="19"/>
      <c r="B138" s="104"/>
      <c r="C138" s="1"/>
      <c r="D138" s="1"/>
      <c r="E138" s="1"/>
      <c r="F138" s="1"/>
      <c r="G138" s="1"/>
      <c r="H138" s="1"/>
      <c r="I138" s="6"/>
    </row>
    <row r="139" spans="1:9">
      <c r="A139" s="19"/>
      <c r="B139" s="104"/>
      <c r="C139" s="1"/>
      <c r="D139" s="1"/>
      <c r="E139" s="1"/>
      <c r="F139" s="1"/>
      <c r="G139" s="1"/>
      <c r="H139" s="1"/>
      <c r="I139" s="6"/>
    </row>
    <row r="140" spans="1:9">
      <c r="A140" s="19"/>
      <c r="B140" s="104"/>
      <c r="C140" s="1"/>
      <c r="D140" s="1"/>
      <c r="E140" s="1"/>
      <c r="F140" s="1"/>
      <c r="G140" s="1"/>
      <c r="H140" s="1"/>
      <c r="I140" s="6"/>
    </row>
    <row r="141" spans="1:9">
      <c r="A141" s="19"/>
      <c r="B141" s="104"/>
      <c r="C141" s="1"/>
      <c r="D141" s="1"/>
      <c r="E141" s="1"/>
      <c r="F141" s="1"/>
      <c r="G141" s="1"/>
      <c r="H141" s="1"/>
      <c r="I141" s="6"/>
    </row>
    <row r="142" spans="1:9">
      <c r="A142" s="19"/>
      <c r="B142" s="104"/>
      <c r="C142" s="1"/>
      <c r="D142" s="1"/>
      <c r="E142" s="1"/>
      <c r="F142" s="1"/>
      <c r="G142" s="1"/>
      <c r="H142" s="1"/>
      <c r="I142" s="6"/>
    </row>
    <row r="143" spans="1:9">
      <c r="A143" s="19"/>
      <c r="B143" s="104"/>
      <c r="C143" s="1"/>
      <c r="D143" s="1"/>
      <c r="E143" s="1"/>
      <c r="F143" s="1"/>
      <c r="G143" s="1"/>
      <c r="H143" s="1"/>
      <c r="I143" s="6"/>
    </row>
    <row r="144" spans="1:9">
      <c r="A144" s="19"/>
      <c r="B144" s="104"/>
      <c r="C144" s="1"/>
      <c r="D144" s="1"/>
      <c r="E144" s="1"/>
      <c r="F144" s="1"/>
      <c r="G144" s="1"/>
      <c r="H144" s="1"/>
      <c r="I144" s="6"/>
    </row>
    <row r="145" spans="1:9">
      <c r="A145" s="19"/>
      <c r="B145" s="104"/>
      <c r="C145" s="1"/>
      <c r="D145" s="1"/>
      <c r="E145" s="1"/>
      <c r="F145" s="1"/>
      <c r="G145" s="1"/>
      <c r="H145" s="1"/>
      <c r="I145" s="6"/>
    </row>
    <row r="146" spans="1:9">
      <c r="A146" s="19"/>
      <c r="B146" s="104"/>
      <c r="C146" s="1"/>
      <c r="D146" s="1"/>
      <c r="E146" s="1"/>
      <c r="F146" s="1"/>
      <c r="G146" s="1"/>
      <c r="H146" s="1"/>
      <c r="I146" s="6"/>
    </row>
    <row r="147" spans="1:9">
      <c r="A147" s="19"/>
      <c r="B147" s="104"/>
      <c r="C147" s="1"/>
      <c r="D147" s="1"/>
      <c r="E147" s="1"/>
      <c r="F147" s="1"/>
      <c r="G147" s="1"/>
      <c r="H147" s="1"/>
      <c r="I147" s="6"/>
    </row>
    <row r="148" spans="1:9">
      <c r="A148" s="19"/>
      <c r="B148" s="104"/>
      <c r="C148" s="1"/>
      <c r="D148" s="1"/>
      <c r="E148" s="1"/>
      <c r="F148" s="1"/>
      <c r="G148" s="1"/>
      <c r="H148" s="1"/>
      <c r="I148" s="6"/>
    </row>
    <row r="149" spans="1:9">
      <c r="A149" s="19"/>
      <c r="B149" s="104"/>
      <c r="C149" s="1"/>
      <c r="D149" s="1"/>
      <c r="E149" s="1"/>
      <c r="F149" s="1"/>
      <c r="G149" s="1"/>
      <c r="H149" s="1"/>
      <c r="I149" s="6"/>
    </row>
    <row r="150" spans="1:9">
      <c r="A150" s="19"/>
      <c r="B150" s="104"/>
      <c r="C150" s="1"/>
      <c r="D150" s="1"/>
      <c r="E150" s="1"/>
      <c r="F150" s="1"/>
      <c r="G150" s="1"/>
      <c r="H150" s="1"/>
      <c r="I150" s="6"/>
    </row>
    <row r="151" spans="1:9">
      <c r="A151" s="19"/>
      <c r="B151" s="104"/>
      <c r="C151" s="1"/>
      <c r="D151" s="1"/>
      <c r="E151" s="1"/>
      <c r="F151" s="1"/>
      <c r="G151" s="1"/>
      <c r="H151" s="1"/>
      <c r="I151" s="6"/>
    </row>
    <row r="152" spans="1:9">
      <c r="A152" s="19"/>
      <c r="B152" s="104"/>
      <c r="C152" s="1"/>
      <c r="D152" s="1"/>
      <c r="E152" s="1"/>
      <c r="F152" s="1"/>
      <c r="G152" s="1"/>
      <c r="H152" s="1"/>
      <c r="I152" s="6"/>
    </row>
    <row r="153" spans="1:9">
      <c r="A153" s="19"/>
      <c r="B153" s="104"/>
      <c r="C153" s="1"/>
      <c r="D153" s="1"/>
      <c r="E153" s="1"/>
      <c r="F153" s="1"/>
      <c r="G153" s="1"/>
      <c r="H153" s="1"/>
      <c r="I153" s="6"/>
    </row>
    <row r="154" spans="1:9">
      <c r="A154" s="19"/>
      <c r="B154" s="104"/>
      <c r="C154" s="1"/>
      <c r="D154" s="1"/>
      <c r="E154" s="1"/>
      <c r="F154" s="1"/>
      <c r="G154" s="1"/>
      <c r="H154" s="1"/>
      <c r="I154" s="6"/>
    </row>
    <row r="155" spans="1:9">
      <c r="A155" s="19"/>
      <c r="B155" s="104"/>
      <c r="C155" s="1"/>
      <c r="D155" s="1"/>
      <c r="E155" s="1"/>
      <c r="F155" s="1"/>
      <c r="G155" s="1"/>
      <c r="H155" s="1"/>
      <c r="I155" s="6"/>
    </row>
    <row r="156" spans="1:9">
      <c r="A156" s="19"/>
      <c r="B156" s="104"/>
      <c r="C156" s="1"/>
      <c r="D156" s="1"/>
      <c r="E156" s="1"/>
      <c r="F156" s="1"/>
      <c r="G156" s="1"/>
      <c r="H156" s="1"/>
      <c r="I156" s="6"/>
    </row>
    <row r="157" spans="1:9">
      <c r="A157" s="19"/>
      <c r="B157" s="104"/>
      <c r="C157" s="1"/>
      <c r="D157" s="1"/>
      <c r="E157" s="1"/>
      <c r="F157" s="1"/>
      <c r="G157" s="1"/>
      <c r="H157" s="1"/>
      <c r="I157" s="6"/>
    </row>
    <row r="158" spans="1:9">
      <c r="A158" s="19"/>
      <c r="B158" s="104"/>
      <c r="C158" s="1"/>
      <c r="D158" s="1"/>
      <c r="E158" s="1"/>
      <c r="F158" s="1"/>
      <c r="G158" s="1"/>
      <c r="H158" s="1"/>
      <c r="I158" s="6"/>
    </row>
    <row r="159" spans="1:9">
      <c r="A159" s="19"/>
      <c r="B159" s="104"/>
      <c r="C159" s="1"/>
      <c r="D159" s="1"/>
      <c r="E159" s="1"/>
      <c r="F159" s="1"/>
      <c r="G159" s="1"/>
      <c r="H159" s="1"/>
      <c r="I159" s="6"/>
    </row>
    <row r="160" spans="1:9">
      <c r="A160" s="19"/>
      <c r="B160" s="104"/>
      <c r="C160" s="1"/>
      <c r="D160" s="1"/>
      <c r="E160" s="1"/>
      <c r="F160" s="1"/>
      <c r="G160" s="1"/>
      <c r="H160" s="1"/>
      <c r="I160" s="6"/>
    </row>
    <row r="161" spans="1:9">
      <c r="A161" s="19"/>
      <c r="B161" s="104"/>
      <c r="C161" s="1"/>
      <c r="D161" s="1"/>
      <c r="E161" s="1"/>
      <c r="F161" s="1"/>
      <c r="G161" s="1"/>
      <c r="H161" s="1"/>
      <c r="I161" s="6"/>
    </row>
    <row r="162" spans="1:9">
      <c r="A162" s="19"/>
      <c r="B162" s="104"/>
      <c r="C162" s="1"/>
      <c r="D162" s="1"/>
      <c r="E162" s="1"/>
      <c r="F162" s="1"/>
      <c r="G162" s="1"/>
      <c r="H162" s="1"/>
      <c r="I162" s="6"/>
    </row>
    <row r="163" spans="1:9">
      <c r="A163" s="19"/>
      <c r="B163" s="104"/>
      <c r="C163" s="1"/>
      <c r="D163" s="1"/>
      <c r="E163" s="1"/>
      <c r="F163" s="1"/>
      <c r="G163" s="1"/>
      <c r="H163" s="1"/>
      <c r="I163" s="6"/>
    </row>
    <row r="164" spans="1:9">
      <c r="A164" s="19"/>
      <c r="B164" s="104"/>
      <c r="C164" s="1"/>
      <c r="D164" s="1"/>
      <c r="E164" s="1"/>
      <c r="F164" s="1"/>
      <c r="G164" s="1"/>
      <c r="H164" s="1"/>
      <c r="I164" s="6"/>
    </row>
    <row r="165" spans="1:9">
      <c r="A165" s="19"/>
      <c r="B165" s="104"/>
      <c r="C165" s="1"/>
      <c r="D165" s="1"/>
      <c r="E165" s="1"/>
      <c r="F165" s="1"/>
      <c r="G165" s="1"/>
      <c r="H165" s="1"/>
      <c r="I165" s="6"/>
    </row>
    <row r="166" spans="1:9">
      <c r="A166" s="19"/>
      <c r="B166" s="104"/>
      <c r="C166" s="1"/>
      <c r="D166" s="1"/>
      <c r="E166" s="1"/>
      <c r="F166" s="1"/>
      <c r="G166" s="1"/>
      <c r="H166" s="1"/>
      <c r="I166" s="6"/>
    </row>
    <row r="167" spans="1:9">
      <c r="A167" s="19"/>
      <c r="B167" s="104"/>
      <c r="C167" s="1"/>
      <c r="D167" s="1"/>
      <c r="E167" s="1"/>
      <c r="F167" s="1"/>
      <c r="G167" s="1"/>
      <c r="H167" s="1"/>
      <c r="I167" s="6"/>
    </row>
    <row r="168" spans="1:9">
      <c r="A168" s="19"/>
      <c r="B168" s="104"/>
      <c r="C168" s="1"/>
      <c r="D168" s="1"/>
      <c r="E168" s="1"/>
      <c r="F168" s="1"/>
      <c r="G168" s="1"/>
      <c r="H168" s="1"/>
      <c r="I168" s="6"/>
    </row>
    <row r="169" spans="1:9">
      <c r="A169" s="19"/>
      <c r="B169" s="104"/>
      <c r="C169" s="1"/>
      <c r="D169" s="1"/>
      <c r="E169" s="1"/>
      <c r="F169" s="1"/>
      <c r="G169" s="1"/>
      <c r="H169" s="1"/>
      <c r="I169" s="6"/>
    </row>
    <row r="170" spans="1:9">
      <c r="A170" s="19"/>
      <c r="B170" s="104"/>
      <c r="C170" s="1"/>
      <c r="D170" s="1"/>
      <c r="E170" s="1"/>
      <c r="F170" s="1"/>
      <c r="G170" s="1"/>
      <c r="H170" s="1"/>
      <c r="I170" s="6"/>
    </row>
    <row r="171" spans="1:9">
      <c r="A171" s="19"/>
      <c r="B171" s="104"/>
      <c r="C171" s="1"/>
      <c r="D171" s="1"/>
      <c r="E171" s="1"/>
      <c r="F171" s="1"/>
      <c r="G171" s="1"/>
      <c r="H171" s="1"/>
      <c r="I171" s="6"/>
    </row>
    <row r="172" spans="1:9">
      <c r="A172" s="19"/>
      <c r="B172" s="104"/>
      <c r="C172" s="1"/>
      <c r="D172" s="1"/>
      <c r="E172" s="1"/>
      <c r="F172" s="1"/>
      <c r="G172" s="1"/>
      <c r="H172" s="1"/>
      <c r="I172" s="6"/>
    </row>
    <row r="173" spans="1:9">
      <c r="A173" s="19"/>
      <c r="B173" s="104"/>
      <c r="C173" s="1"/>
      <c r="D173" s="1"/>
      <c r="E173" s="1"/>
      <c r="F173" s="1"/>
      <c r="G173" s="1"/>
      <c r="H173" s="1"/>
      <c r="I173" s="6"/>
    </row>
    <row r="174" spans="1:9">
      <c r="A174" s="19"/>
      <c r="B174" s="104"/>
      <c r="C174" s="1"/>
      <c r="D174" s="1"/>
      <c r="E174" s="1"/>
      <c r="F174" s="1"/>
      <c r="G174" s="1"/>
      <c r="H174" s="1"/>
      <c r="I174" s="6"/>
    </row>
    <row r="175" spans="1:9">
      <c r="A175" s="19"/>
      <c r="B175" s="104"/>
      <c r="C175" s="1"/>
      <c r="D175" s="1"/>
      <c r="E175" s="1"/>
      <c r="F175" s="1"/>
      <c r="G175" s="1"/>
      <c r="H175" s="1"/>
      <c r="I175" s="6"/>
    </row>
    <row r="176" spans="1:9">
      <c r="A176" s="19"/>
      <c r="B176" s="104"/>
      <c r="C176" s="1"/>
      <c r="D176" s="1"/>
      <c r="E176" s="1"/>
      <c r="F176" s="1"/>
      <c r="G176" s="1"/>
      <c r="H176" s="1"/>
      <c r="I176" s="6"/>
    </row>
    <row r="177" spans="1:9">
      <c r="A177" s="19"/>
      <c r="B177" s="104"/>
      <c r="C177" s="1"/>
      <c r="D177" s="1"/>
      <c r="E177" s="1"/>
      <c r="F177" s="1"/>
      <c r="G177" s="1"/>
      <c r="H177" s="1"/>
      <c r="I177" s="6"/>
    </row>
    <row r="178" spans="1:9">
      <c r="A178" s="19"/>
      <c r="B178" s="104"/>
      <c r="C178" s="1"/>
      <c r="D178" s="1"/>
      <c r="E178" s="1"/>
      <c r="F178" s="1"/>
      <c r="G178" s="1"/>
      <c r="H178" s="1"/>
      <c r="I178" s="6"/>
    </row>
    <row r="179" spans="1:9">
      <c r="A179" s="19"/>
      <c r="B179" s="104"/>
      <c r="C179" s="1"/>
      <c r="D179" s="1"/>
      <c r="E179" s="1"/>
      <c r="F179" s="1"/>
      <c r="G179" s="1"/>
      <c r="H179" s="1"/>
      <c r="I179" s="6"/>
    </row>
    <row r="180" spans="1:9">
      <c r="A180" s="19"/>
      <c r="B180" s="104"/>
      <c r="C180" s="1"/>
      <c r="D180" s="1"/>
      <c r="E180" s="1"/>
      <c r="F180" s="1"/>
      <c r="G180" s="1"/>
      <c r="H180" s="1"/>
      <c r="I180" s="6"/>
    </row>
    <row r="181" spans="1:9">
      <c r="A181" s="19"/>
      <c r="B181" s="104"/>
      <c r="C181" s="1"/>
      <c r="D181" s="1"/>
      <c r="E181" s="1"/>
      <c r="F181" s="1"/>
      <c r="G181" s="1"/>
      <c r="H181" s="1"/>
      <c r="I181" s="6"/>
    </row>
    <row r="182" spans="1:9">
      <c r="A182" s="19"/>
      <c r="B182" s="104"/>
      <c r="C182" s="1"/>
      <c r="D182" s="1"/>
      <c r="E182" s="1"/>
      <c r="F182" s="1"/>
      <c r="G182" s="1"/>
      <c r="H182" s="1"/>
      <c r="I182" s="6"/>
    </row>
    <row r="183" spans="1:9">
      <c r="A183" s="19"/>
      <c r="B183" s="104"/>
      <c r="C183" s="1"/>
      <c r="D183" s="1"/>
      <c r="E183" s="1"/>
      <c r="F183" s="1"/>
      <c r="G183" s="1"/>
      <c r="H183" s="1"/>
      <c r="I183" s="6"/>
    </row>
    <row r="184" spans="1:9">
      <c r="A184" s="19"/>
      <c r="B184" s="104"/>
      <c r="C184" s="1"/>
      <c r="D184" s="1"/>
      <c r="E184" s="1"/>
      <c r="F184" s="1"/>
      <c r="G184" s="1"/>
      <c r="H184" s="1"/>
      <c r="I184" s="6"/>
    </row>
    <row r="185" spans="1:9">
      <c r="A185" s="19"/>
      <c r="B185" s="104"/>
      <c r="C185" s="1"/>
      <c r="D185" s="1"/>
      <c r="E185" s="1"/>
      <c r="F185" s="1"/>
      <c r="G185" s="1"/>
      <c r="H185" s="1"/>
      <c r="I185" s="6"/>
    </row>
    <row r="186" spans="1:9">
      <c r="A186" s="19"/>
      <c r="B186" s="104"/>
      <c r="C186" s="1"/>
      <c r="D186" s="1"/>
      <c r="E186" s="1"/>
      <c r="F186" s="1"/>
      <c r="G186" s="1"/>
      <c r="H186" s="1"/>
      <c r="I186" s="6"/>
    </row>
    <row r="187" spans="1:9">
      <c r="A187" s="19"/>
      <c r="B187" s="104"/>
      <c r="C187" s="1"/>
      <c r="D187" s="1"/>
      <c r="E187" s="1"/>
      <c r="F187" s="1"/>
      <c r="G187" s="1"/>
      <c r="H187" s="1"/>
      <c r="I187" s="6"/>
    </row>
    <row r="188" spans="1:9">
      <c r="A188" s="19"/>
      <c r="B188" s="104"/>
      <c r="C188" s="1"/>
      <c r="D188" s="1"/>
      <c r="E188" s="1"/>
      <c r="F188" s="1"/>
      <c r="G188" s="1"/>
      <c r="H188" s="1"/>
      <c r="I188" s="6"/>
    </row>
    <row r="189" spans="1:9">
      <c r="A189" s="19"/>
      <c r="B189" s="104"/>
      <c r="C189" s="1"/>
      <c r="D189" s="1"/>
      <c r="E189" s="1"/>
      <c r="F189" s="1"/>
      <c r="G189" s="1"/>
      <c r="H189" s="1"/>
      <c r="I189" s="6"/>
    </row>
    <row r="190" spans="1:9">
      <c r="A190" s="19"/>
      <c r="B190" s="104"/>
      <c r="C190" s="1"/>
      <c r="D190" s="1"/>
      <c r="E190" s="1"/>
      <c r="F190" s="1"/>
      <c r="G190" s="1"/>
      <c r="H190" s="1"/>
      <c r="I190" s="6"/>
    </row>
    <row r="191" spans="1:9">
      <c r="A191" s="19"/>
      <c r="B191" s="104"/>
      <c r="C191" s="1"/>
      <c r="D191" s="1"/>
      <c r="E191" s="1"/>
      <c r="F191" s="1"/>
      <c r="G191" s="1"/>
      <c r="H191" s="1"/>
      <c r="I191" s="6"/>
    </row>
    <row r="192" spans="1:9">
      <c r="A192" s="19"/>
      <c r="B192" s="104"/>
      <c r="C192" s="1"/>
      <c r="D192" s="1"/>
      <c r="E192" s="1"/>
      <c r="F192" s="1"/>
      <c r="G192" s="1"/>
      <c r="H192" s="1"/>
      <c r="I192" s="6"/>
    </row>
    <row r="193" spans="1:9">
      <c r="A193" s="19"/>
      <c r="B193" s="104"/>
      <c r="C193" s="1"/>
      <c r="D193" s="1"/>
      <c r="E193" s="1"/>
      <c r="F193" s="1"/>
      <c r="G193" s="1"/>
      <c r="H193" s="1"/>
      <c r="I193" s="6"/>
    </row>
    <row r="194" spans="1:9">
      <c r="A194" s="19"/>
      <c r="B194" s="104"/>
      <c r="C194" s="1"/>
      <c r="D194" s="1"/>
      <c r="E194" s="1"/>
      <c r="F194" s="1"/>
      <c r="G194" s="1"/>
      <c r="H194" s="1"/>
      <c r="I194" s="6"/>
    </row>
    <row r="195" spans="1:9">
      <c r="A195" s="19"/>
      <c r="B195" s="104"/>
      <c r="C195" s="1"/>
      <c r="D195" s="1"/>
      <c r="E195" s="1"/>
      <c r="F195" s="1"/>
      <c r="G195" s="1"/>
      <c r="H195" s="1"/>
      <c r="I195" s="6"/>
    </row>
    <row r="196" spans="1:9">
      <c r="A196" s="19"/>
      <c r="B196" s="104"/>
      <c r="C196" s="1"/>
      <c r="D196" s="1"/>
      <c r="E196" s="1"/>
      <c r="F196" s="1"/>
      <c r="G196" s="1"/>
      <c r="H196" s="1"/>
      <c r="I196" s="6"/>
    </row>
    <row r="197" spans="1:9">
      <c r="A197" s="19"/>
      <c r="B197" s="104"/>
      <c r="C197" s="1"/>
      <c r="D197" s="1"/>
      <c r="E197" s="1"/>
      <c r="F197" s="1"/>
      <c r="G197" s="1"/>
      <c r="H197" s="1"/>
      <c r="I197" s="6"/>
    </row>
    <row r="198" spans="1:9">
      <c r="A198" s="19"/>
      <c r="B198" s="104"/>
      <c r="C198" s="1"/>
      <c r="D198" s="1"/>
      <c r="E198" s="1"/>
      <c r="F198" s="1"/>
      <c r="G198" s="1"/>
      <c r="H198" s="1"/>
      <c r="I198" s="6"/>
    </row>
    <row r="199" spans="1:9">
      <c r="A199" s="19"/>
      <c r="B199" s="104"/>
      <c r="C199" s="1"/>
      <c r="D199" s="1"/>
      <c r="E199" s="1"/>
      <c r="F199" s="1"/>
      <c r="G199" s="1"/>
      <c r="H199" s="1"/>
      <c r="I199" s="6"/>
    </row>
    <row r="200" spans="1:9">
      <c r="A200" s="19"/>
      <c r="B200" s="104"/>
      <c r="C200" s="1"/>
      <c r="D200" s="1"/>
      <c r="E200" s="1"/>
      <c r="F200" s="1"/>
      <c r="G200" s="1"/>
      <c r="H200" s="1"/>
      <c r="I200" s="6"/>
    </row>
    <row r="201" spans="1:9">
      <c r="A201" s="19"/>
      <c r="B201" s="104"/>
      <c r="C201" s="1"/>
      <c r="D201" s="1"/>
      <c r="E201" s="1"/>
      <c r="F201" s="1"/>
      <c r="G201" s="1"/>
      <c r="H201" s="1"/>
      <c r="I201" s="6"/>
    </row>
    <row r="202" spans="1:9">
      <c r="A202" s="19"/>
      <c r="B202" s="104"/>
      <c r="C202" s="1"/>
      <c r="D202" s="1"/>
      <c r="E202" s="1"/>
      <c r="F202" s="1"/>
      <c r="G202" s="1"/>
      <c r="H202" s="1"/>
      <c r="I202" s="6"/>
    </row>
    <row r="203" spans="1:9">
      <c r="A203" s="19"/>
      <c r="B203" s="104"/>
      <c r="C203" s="1"/>
      <c r="D203" s="1"/>
      <c r="E203" s="1"/>
      <c r="F203" s="1"/>
      <c r="G203" s="1"/>
      <c r="H203" s="1"/>
      <c r="I203" s="6"/>
    </row>
    <row r="204" spans="1:9">
      <c r="A204" s="19"/>
      <c r="B204" s="104"/>
      <c r="C204" s="1"/>
      <c r="D204" s="1"/>
      <c r="E204" s="1"/>
      <c r="F204" s="1"/>
      <c r="G204" s="1"/>
      <c r="H204" s="1"/>
      <c r="I204" s="6"/>
    </row>
    <row r="205" spans="1:9">
      <c r="A205" s="19"/>
      <c r="B205" s="104"/>
      <c r="C205" s="1"/>
      <c r="D205" s="1"/>
      <c r="E205" s="1"/>
      <c r="F205" s="1"/>
      <c r="G205" s="1"/>
      <c r="H205" s="1"/>
      <c r="I205" s="6"/>
    </row>
    <row r="206" spans="1:9">
      <c r="A206" s="19"/>
      <c r="B206" s="104"/>
      <c r="C206" s="1"/>
      <c r="D206" s="1"/>
      <c r="E206" s="1"/>
      <c r="F206" s="1"/>
      <c r="G206" s="1"/>
      <c r="H206" s="1"/>
      <c r="I206" s="6"/>
    </row>
    <row r="207" spans="1:9">
      <c r="A207" s="19"/>
      <c r="B207" s="104"/>
      <c r="C207" s="1"/>
      <c r="D207" s="1"/>
      <c r="E207" s="1"/>
      <c r="F207" s="1"/>
      <c r="G207" s="1"/>
      <c r="H207" s="1"/>
      <c r="I207" s="6"/>
    </row>
    <row r="208" spans="1:9">
      <c r="A208" s="19"/>
      <c r="B208" s="104"/>
      <c r="C208" s="1"/>
      <c r="D208" s="1"/>
      <c r="E208" s="1"/>
      <c r="F208" s="1"/>
      <c r="G208" s="1"/>
      <c r="H208" s="1"/>
      <c r="I208" s="6"/>
    </row>
    <row r="209" spans="1:9">
      <c r="A209" s="19"/>
      <c r="B209" s="104"/>
      <c r="C209" s="1"/>
      <c r="D209" s="1"/>
      <c r="E209" s="1"/>
      <c r="F209" s="1"/>
      <c r="G209" s="1"/>
      <c r="H209" s="1"/>
      <c r="I209" s="6"/>
    </row>
    <row r="210" spans="1:9">
      <c r="A210" s="19"/>
      <c r="B210" s="104"/>
      <c r="C210" s="1"/>
      <c r="D210" s="1"/>
      <c r="E210" s="1"/>
      <c r="F210" s="1"/>
      <c r="G210" s="1"/>
      <c r="H210" s="1"/>
      <c r="I210" s="6"/>
    </row>
    <row r="211" spans="1:9">
      <c r="A211" s="19"/>
      <c r="B211" s="104"/>
      <c r="C211" s="1"/>
      <c r="D211" s="1"/>
      <c r="E211" s="1"/>
      <c r="F211" s="1"/>
      <c r="G211" s="1"/>
      <c r="H211" s="1"/>
      <c r="I211" s="6"/>
    </row>
    <row r="212" spans="1:9">
      <c r="A212" s="19"/>
      <c r="B212" s="104"/>
      <c r="C212" s="1"/>
      <c r="D212" s="1"/>
      <c r="E212" s="1"/>
      <c r="F212" s="1"/>
      <c r="G212" s="1"/>
      <c r="H212" s="1"/>
      <c r="I212" s="6"/>
    </row>
    <row r="213" spans="1:9">
      <c r="A213" s="19"/>
      <c r="B213" s="104"/>
      <c r="C213" s="1"/>
      <c r="D213" s="1"/>
      <c r="E213" s="1"/>
      <c r="F213" s="1"/>
      <c r="G213" s="1"/>
      <c r="H213" s="1"/>
      <c r="I213" s="6"/>
    </row>
    <row r="214" spans="1:9">
      <c r="A214" s="19"/>
      <c r="B214" s="104"/>
      <c r="C214" s="1"/>
      <c r="D214" s="1"/>
      <c r="E214" s="1"/>
      <c r="F214" s="1"/>
      <c r="G214" s="1"/>
      <c r="H214" s="1"/>
      <c r="I214" s="6"/>
    </row>
    <row r="215" spans="1:9">
      <c r="A215" s="19"/>
      <c r="B215" s="104"/>
      <c r="C215" s="1"/>
      <c r="D215" s="1"/>
      <c r="E215" s="1"/>
      <c r="F215" s="1"/>
      <c r="G215" s="1"/>
      <c r="H215" s="1"/>
      <c r="I215" s="6"/>
    </row>
    <row r="216" spans="1:9">
      <c r="A216" s="19"/>
      <c r="B216" s="104"/>
      <c r="C216" s="1"/>
      <c r="D216" s="1"/>
      <c r="E216" s="1"/>
      <c r="F216" s="1"/>
      <c r="G216" s="1"/>
      <c r="H216" s="1"/>
      <c r="I216" s="6"/>
    </row>
    <row r="217" spans="1:9">
      <c r="A217" s="19"/>
      <c r="B217" s="104"/>
      <c r="C217" s="1"/>
      <c r="D217" s="1"/>
      <c r="E217" s="1"/>
      <c r="F217" s="1"/>
      <c r="G217" s="1"/>
      <c r="H217" s="1"/>
      <c r="I217" s="6"/>
    </row>
    <row r="218" spans="1:9">
      <c r="A218" s="19"/>
      <c r="B218" s="104"/>
      <c r="C218" s="1"/>
      <c r="D218" s="1"/>
      <c r="E218" s="1"/>
      <c r="F218" s="1"/>
      <c r="G218" s="1"/>
      <c r="H218" s="1"/>
      <c r="I218" s="6"/>
    </row>
    <row r="219" spans="1:9">
      <c r="A219" s="19"/>
      <c r="B219" s="104"/>
      <c r="C219" s="1"/>
      <c r="D219" s="1"/>
      <c r="E219" s="1"/>
      <c r="F219" s="1"/>
      <c r="G219" s="1"/>
      <c r="H219" s="1"/>
      <c r="I219" s="6"/>
    </row>
    <row r="220" spans="1:9">
      <c r="A220" s="19"/>
      <c r="B220" s="104"/>
      <c r="C220" s="1"/>
      <c r="D220" s="1"/>
      <c r="E220" s="1"/>
      <c r="F220" s="1"/>
      <c r="G220" s="1"/>
      <c r="H220" s="1"/>
      <c r="I220" s="6"/>
    </row>
    <row r="221" spans="1:9">
      <c r="A221" s="19"/>
      <c r="B221" s="104"/>
      <c r="C221" s="1"/>
      <c r="D221" s="1"/>
      <c r="E221" s="1"/>
      <c r="F221" s="1"/>
      <c r="G221" s="1"/>
      <c r="H221" s="1"/>
      <c r="I221" s="6"/>
    </row>
    <row r="222" spans="1:9">
      <c r="A222" s="19"/>
      <c r="B222" s="104"/>
      <c r="C222" s="1"/>
      <c r="D222" s="1"/>
      <c r="E222" s="1"/>
      <c r="F222" s="1"/>
      <c r="G222" s="1"/>
      <c r="H222" s="1"/>
      <c r="I222" s="6"/>
    </row>
    <row r="223" spans="1:9">
      <c r="A223" s="19"/>
      <c r="B223" s="104"/>
      <c r="C223" s="1"/>
      <c r="D223" s="1"/>
      <c r="E223" s="1"/>
      <c r="F223" s="1"/>
      <c r="G223" s="1"/>
      <c r="H223" s="1"/>
      <c r="I223" s="6"/>
    </row>
    <row r="224" spans="1:9">
      <c r="A224" s="19"/>
      <c r="B224" s="104"/>
      <c r="C224" s="1"/>
      <c r="D224" s="1"/>
      <c r="E224" s="1"/>
      <c r="F224" s="1"/>
      <c r="G224" s="1"/>
      <c r="H224" s="1"/>
      <c r="I224" s="6"/>
    </row>
    <row r="225" spans="1:9">
      <c r="A225" s="19"/>
      <c r="B225" s="104"/>
      <c r="C225" s="1"/>
      <c r="D225" s="1"/>
      <c r="E225" s="1"/>
      <c r="F225" s="1"/>
      <c r="G225" s="1"/>
      <c r="H225" s="1"/>
      <c r="I225" s="6"/>
    </row>
    <row r="226" spans="1:9">
      <c r="A226" s="19"/>
      <c r="B226" s="104"/>
      <c r="C226" s="1"/>
      <c r="D226" s="1"/>
      <c r="E226" s="1"/>
      <c r="F226" s="1"/>
      <c r="G226" s="1"/>
      <c r="H226" s="1"/>
      <c r="I226" s="6"/>
    </row>
    <row r="227" spans="1:9">
      <c r="A227" s="19"/>
      <c r="B227" s="104"/>
      <c r="C227" s="1"/>
      <c r="D227" s="1"/>
      <c r="E227" s="1"/>
      <c r="F227" s="1"/>
      <c r="G227" s="1"/>
      <c r="H227" s="1"/>
      <c r="I227" s="6"/>
    </row>
    <row r="228" spans="1:9">
      <c r="A228" s="19"/>
      <c r="B228" s="104"/>
      <c r="C228" s="1"/>
      <c r="D228" s="1"/>
      <c r="E228" s="1"/>
      <c r="F228" s="1"/>
      <c r="G228" s="1"/>
      <c r="H228" s="1"/>
      <c r="I228" s="6"/>
    </row>
    <row r="229" spans="1:9">
      <c r="A229" s="19"/>
      <c r="B229" s="104"/>
      <c r="C229" s="1"/>
      <c r="D229" s="1"/>
      <c r="E229" s="1"/>
      <c r="F229" s="1"/>
      <c r="G229" s="1"/>
      <c r="H229" s="1"/>
      <c r="I229" s="6"/>
    </row>
    <row r="230" spans="1:9">
      <c r="A230" s="19"/>
      <c r="B230" s="104"/>
      <c r="C230" s="1"/>
      <c r="D230" s="1"/>
      <c r="E230" s="1"/>
      <c r="F230" s="1"/>
      <c r="G230" s="1"/>
      <c r="H230" s="1"/>
      <c r="I230" s="6"/>
    </row>
    <row r="231" spans="1:9">
      <c r="A231" s="19"/>
      <c r="B231" s="104"/>
      <c r="C231" s="1"/>
      <c r="D231" s="1"/>
      <c r="E231" s="1"/>
      <c r="F231" s="1"/>
      <c r="G231" s="1"/>
      <c r="H231" s="1"/>
      <c r="I231" s="6"/>
    </row>
    <row r="232" spans="1:9">
      <c r="A232" s="19"/>
      <c r="B232" s="104"/>
      <c r="C232" s="1"/>
      <c r="D232" s="1"/>
      <c r="E232" s="1"/>
      <c r="F232" s="1"/>
      <c r="G232" s="1"/>
      <c r="H232" s="1"/>
      <c r="I232" s="6"/>
    </row>
    <row r="233" spans="1:9">
      <c r="A233" s="19"/>
      <c r="B233" s="104"/>
      <c r="C233" s="1"/>
      <c r="D233" s="1"/>
      <c r="E233" s="1"/>
      <c r="F233" s="1"/>
      <c r="G233" s="1"/>
      <c r="H233" s="1"/>
      <c r="I233" s="6"/>
    </row>
    <row r="234" spans="1:9">
      <c r="A234" s="19"/>
      <c r="B234" s="104"/>
      <c r="C234" s="1"/>
      <c r="D234" s="1"/>
      <c r="E234" s="1"/>
      <c r="F234" s="1"/>
      <c r="G234" s="1"/>
      <c r="H234" s="1"/>
      <c r="I234" s="6"/>
    </row>
    <row r="235" spans="1:9">
      <c r="A235" s="19"/>
      <c r="B235" s="104"/>
      <c r="C235" s="1"/>
      <c r="D235" s="1"/>
      <c r="E235" s="1"/>
      <c r="F235" s="1"/>
      <c r="G235" s="1"/>
      <c r="H235" s="1"/>
      <c r="I235" s="6"/>
    </row>
    <row r="236" spans="1:9">
      <c r="A236" s="19"/>
      <c r="B236" s="104"/>
      <c r="C236" s="1"/>
      <c r="D236" s="1"/>
      <c r="E236" s="1"/>
      <c r="F236" s="1"/>
      <c r="G236" s="1"/>
      <c r="H236" s="1"/>
      <c r="I236" s="6"/>
    </row>
    <row r="237" spans="1:9">
      <c r="A237" s="19"/>
      <c r="B237" s="104"/>
      <c r="C237" s="1"/>
      <c r="D237" s="1"/>
      <c r="E237" s="1"/>
      <c r="F237" s="1"/>
      <c r="G237" s="1"/>
      <c r="H237" s="1"/>
      <c r="I237" s="6"/>
    </row>
    <row r="238" spans="1:9">
      <c r="A238" s="19"/>
      <c r="B238" s="104"/>
      <c r="C238" s="1"/>
      <c r="D238" s="1"/>
      <c r="E238" s="1"/>
      <c r="F238" s="1"/>
      <c r="G238" s="1"/>
      <c r="H238" s="1"/>
      <c r="I238" s="6"/>
    </row>
    <row r="239" spans="1:9">
      <c r="A239" s="19"/>
      <c r="B239" s="104"/>
      <c r="C239" s="1"/>
      <c r="D239" s="1"/>
      <c r="E239" s="1"/>
      <c r="F239" s="1"/>
      <c r="G239" s="1"/>
      <c r="H239" s="1"/>
      <c r="I239" s="6"/>
    </row>
    <row r="240" spans="1:9">
      <c r="A240" s="19"/>
      <c r="B240" s="104"/>
      <c r="C240" s="1"/>
      <c r="D240" s="1"/>
      <c r="E240" s="1"/>
      <c r="F240" s="1"/>
      <c r="G240" s="1"/>
      <c r="H240" s="1"/>
      <c r="I240" s="6"/>
    </row>
    <row r="241" spans="1:9">
      <c r="A241" s="19"/>
      <c r="B241" s="104"/>
      <c r="C241" s="1"/>
      <c r="D241" s="1"/>
      <c r="E241" s="1"/>
      <c r="F241" s="1"/>
      <c r="G241" s="1"/>
      <c r="H241" s="1"/>
      <c r="I241" s="6"/>
    </row>
    <row r="242" spans="1:9">
      <c r="A242" s="19"/>
      <c r="B242" s="104"/>
      <c r="C242" s="1"/>
      <c r="D242" s="1"/>
      <c r="E242" s="1"/>
      <c r="F242" s="1"/>
      <c r="G242" s="1"/>
      <c r="H242" s="1"/>
      <c r="I242" s="6"/>
    </row>
    <row r="243" spans="1:9">
      <c r="A243" s="19"/>
      <c r="B243" s="104"/>
      <c r="C243" s="1"/>
      <c r="D243" s="1"/>
      <c r="E243" s="1"/>
      <c r="F243" s="1"/>
      <c r="G243" s="1"/>
      <c r="H243" s="1"/>
      <c r="I243" s="6"/>
    </row>
    <row r="244" spans="1:9">
      <c r="A244" s="19"/>
      <c r="B244" s="104"/>
      <c r="C244" s="1"/>
      <c r="D244" s="1"/>
      <c r="E244" s="1"/>
      <c r="F244" s="1"/>
      <c r="G244" s="1"/>
      <c r="H244" s="1"/>
      <c r="I244" s="6"/>
    </row>
    <row r="245" spans="1:9">
      <c r="A245" s="19"/>
      <c r="B245" s="104"/>
      <c r="C245" s="1"/>
      <c r="D245" s="1"/>
      <c r="E245" s="1"/>
      <c r="F245" s="1"/>
      <c r="G245" s="1"/>
      <c r="H245" s="1"/>
      <c r="I245" s="6"/>
    </row>
    <row r="246" spans="1:9">
      <c r="A246" s="19"/>
      <c r="B246" s="104"/>
      <c r="C246" s="1"/>
      <c r="D246" s="1"/>
      <c r="E246" s="1"/>
      <c r="F246" s="1"/>
      <c r="G246" s="1"/>
      <c r="H246" s="1"/>
      <c r="I246" s="6"/>
    </row>
    <row r="247" spans="1:9">
      <c r="A247" s="19"/>
      <c r="B247" s="104"/>
      <c r="C247" s="1"/>
      <c r="D247" s="1"/>
      <c r="E247" s="1"/>
      <c r="F247" s="1"/>
      <c r="G247" s="1"/>
      <c r="H247" s="1"/>
      <c r="I247" s="6"/>
    </row>
    <row r="248" spans="1:9">
      <c r="A248" s="19"/>
      <c r="B248" s="104"/>
      <c r="C248" s="1"/>
      <c r="D248" s="1"/>
      <c r="E248" s="1"/>
      <c r="F248" s="1"/>
      <c r="G248" s="1"/>
      <c r="H248" s="1"/>
      <c r="I248" s="6"/>
    </row>
    <row r="249" spans="1:9">
      <c r="A249" s="19"/>
      <c r="B249" s="104"/>
      <c r="C249" s="1"/>
      <c r="D249" s="1"/>
      <c r="E249" s="1"/>
      <c r="F249" s="1"/>
      <c r="G249" s="1"/>
      <c r="H249" s="1"/>
      <c r="I249" s="6"/>
    </row>
    <row r="250" spans="1:9">
      <c r="A250" s="19"/>
      <c r="B250" s="104"/>
      <c r="C250" s="1"/>
      <c r="D250" s="1"/>
      <c r="E250" s="1"/>
      <c r="F250" s="1"/>
      <c r="G250" s="1"/>
      <c r="H250" s="1"/>
      <c r="I250" s="6"/>
    </row>
    <row r="251" spans="1:9">
      <c r="A251" s="19"/>
      <c r="B251" s="104"/>
      <c r="C251" s="1"/>
      <c r="D251" s="1"/>
      <c r="E251" s="1"/>
      <c r="F251" s="1"/>
      <c r="G251" s="1"/>
      <c r="H251" s="1"/>
      <c r="I251" s="6"/>
    </row>
    <row r="252" spans="1:9">
      <c r="A252" s="19"/>
      <c r="B252" s="104"/>
      <c r="C252" s="1"/>
      <c r="D252" s="1"/>
      <c r="E252" s="1"/>
      <c r="F252" s="1"/>
      <c r="G252" s="1"/>
      <c r="H252" s="1"/>
      <c r="I252" s="6"/>
    </row>
    <row r="253" spans="1:9">
      <c r="A253" s="19"/>
      <c r="B253" s="104"/>
      <c r="C253" s="1"/>
      <c r="D253" s="1"/>
      <c r="E253" s="1"/>
      <c r="F253" s="1"/>
      <c r="G253" s="1"/>
      <c r="H253" s="1"/>
      <c r="I253" s="6"/>
    </row>
    <row r="254" spans="1:9">
      <c r="A254" s="19"/>
      <c r="B254" s="104"/>
      <c r="C254" s="1"/>
      <c r="D254" s="1"/>
      <c r="E254" s="1"/>
      <c r="F254" s="1"/>
      <c r="G254" s="1"/>
      <c r="H254" s="1"/>
      <c r="I254" s="6"/>
    </row>
    <row r="255" spans="1:9">
      <c r="A255" s="19"/>
      <c r="B255" s="104"/>
      <c r="C255" s="1"/>
      <c r="D255" s="1"/>
      <c r="E255" s="1"/>
      <c r="F255" s="1"/>
      <c r="G255" s="1"/>
      <c r="H255" s="1"/>
      <c r="I255" s="6"/>
    </row>
    <row r="256" spans="1:9">
      <c r="A256" s="19"/>
      <c r="B256" s="104"/>
      <c r="C256" s="1"/>
      <c r="D256" s="1"/>
      <c r="E256" s="1"/>
      <c r="F256" s="1"/>
      <c r="G256" s="1"/>
      <c r="H256" s="1"/>
      <c r="I256" s="6"/>
    </row>
    <row r="257" spans="1:9">
      <c r="A257" s="19"/>
      <c r="B257" s="104"/>
      <c r="C257" s="1"/>
      <c r="D257" s="1"/>
      <c r="E257" s="1"/>
      <c r="F257" s="1"/>
      <c r="G257" s="1"/>
      <c r="H257" s="1"/>
      <c r="I257" s="6"/>
    </row>
    <row r="258" spans="1:9">
      <c r="A258" s="19"/>
      <c r="B258" s="104"/>
      <c r="C258" s="1"/>
      <c r="D258" s="1"/>
      <c r="E258" s="1"/>
      <c r="F258" s="1"/>
      <c r="G258" s="1"/>
      <c r="H258" s="1"/>
      <c r="I258" s="6"/>
    </row>
    <row r="259" spans="1:9">
      <c r="A259" s="19"/>
      <c r="B259" s="104"/>
      <c r="C259" s="1"/>
      <c r="D259" s="1"/>
      <c r="E259" s="1"/>
      <c r="F259" s="1"/>
      <c r="G259" s="1"/>
      <c r="H259" s="1"/>
      <c r="I259" s="6"/>
    </row>
    <row r="260" spans="1:9">
      <c r="A260" s="19"/>
      <c r="B260" s="104"/>
      <c r="C260" s="1"/>
      <c r="D260" s="1"/>
      <c r="E260" s="1"/>
      <c r="F260" s="1"/>
      <c r="G260" s="1"/>
      <c r="H260" s="1"/>
      <c r="I260" s="6"/>
    </row>
    <row r="261" spans="1:9">
      <c r="A261" s="19"/>
      <c r="B261" s="104"/>
      <c r="C261" s="1"/>
      <c r="D261" s="1"/>
      <c r="E261" s="1"/>
      <c r="F261" s="1"/>
      <c r="G261" s="1"/>
      <c r="H261" s="1"/>
      <c r="I261" s="6"/>
    </row>
    <row r="262" spans="1:9">
      <c r="A262" s="19"/>
      <c r="B262" s="104"/>
      <c r="C262" s="1"/>
      <c r="D262" s="1"/>
      <c r="E262" s="1"/>
      <c r="F262" s="1"/>
      <c r="G262" s="1"/>
      <c r="H262" s="1"/>
      <c r="I262" s="6"/>
    </row>
    <row r="263" spans="1:9">
      <c r="A263" s="19"/>
      <c r="B263" s="104"/>
      <c r="C263" s="1"/>
      <c r="D263" s="1"/>
      <c r="E263" s="1"/>
      <c r="F263" s="1"/>
      <c r="G263" s="1"/>
      <c r="H263" s="1"/>
      <c r="I263" s="6"/>
    </row>
    <row r="264" spans="1:9">
      <c r="A264" s="19"/>
      <c r="B264" s="104"/>
      <c r="C264" s="1"/>
      <c r="D264" s="1"/>
      <c r="E264" s="1"/>
      <c r="F264" s="1"/>
      <c r="G264" s="1"/>
      <c r="H264" s="1"/>
      <c r="I264" s="6"/>
    </row>
    <row r="265" spans="1:9">
      <c r="A265" s="19"/>
      <c r="B265" s="104"/>
      <c r="C265" s="1"/>
      <c r="D265" s="1"/>
      <c r="E265" s="1"/>
      <c r="F265" s="1"/>
      <c r="G265" s="1"/>
      <c r="H265" s="1"/>
      <c r="I265" s="6"/>
    </row>
    <row r="266" spans="1:9">
      <c r="A266" s="19"/>
      <c r="B266" s="104"/>
      <c r="C266" s="1"/>
      <c r="D266" s="1"/>
      <c r="E266" s="1"/>
      <c r="F266" s="1"/>
      <c r="G266" s="1"/>
      <c r="H266" s="1"/>
      <c r="I266" s="6"/>
    </row>
    <row r="267" spans="1:9">
      <c r="A267" s="19"/>
      <c r="B267" s="104"/>
      <c r="C267" s="1"/>
      <c r="D267" s="1"/>
      <c r="E267" s="1"/>
      <c r="F267" s="1"/>
      <c r="G267" s="1"/>
      <c r="H267" s="1"/>
      <c r="I267" s="6"/>
    </row>
    <row r="268" spans="1:9">
      <c r="A268" s="19"/>
      <c r="B268" s="104"/>
      <c r="C268" s="1"/>
      <c r="D268" s="1"/>
      <c r="E268" s="1"/>
      <c r="F268" s="1"/>
      <c r="G268" s="1"/>
      <c r="H268" s="1"/>
      <c r="I268" s="6"/>
    </row>
    <row r="269" spans="1:9">
      <c r="A269" s="19"/>
      <c r="B269" s="104"/>
      <c r="C269" s="1"/>
      <c r="D269" s="1"/>
      <c r="E269" s="1"/>
      <c r="F269" s="1"/>
      <c r="G269" s="1"/>
      <c r="H269" s="1"/>
      <c r="I269" s="6"/>
    </row>
    <row r="270" spans="1:9">
      <c r="A270" s="19"/>
      <c r="B270" s="104"/>
      <c r="C270" s="1"/>
      <c r="D270" s="1"/>
      <c r="E270" s="1"/>
      <c r="F270" s="1"/>
      <c r="G270" s="1"/>
      <c r="H270" s="1"/>
      <c r="I270" s="6"/>
    </row>
    <row r="271" spans="1:9">
      <c r="A271" s="19"/>
      <c r="B271" s="104"/>
      <c r="C271" s="1"/>
      <c r="D271" s="1"/>
      <c r="E271" s="1"/>
      <c r="F271" s="1"/>
      <c r="G271" s="1"/>
      <c r="H271" s="1"/>
      <c r="I271" s="6"/>
    </row>
    <row r="272" spans="1:9">
      <c r="A272" s="19"/>
      <c r="B272" s="104"/>
      <c r="C272" s="1"/>
      <c r="D272" s="1"/>
      <c r="E272" s="1"/>
      <c r="F272" s="1"/>
      <c r="G272" s="1"/>
      <c r="H272" s="1"/>
      <c r="I272" s="6"/>
    </row>
    <row r="273" spans="1:9">
      <c r="A273" s="19"/>
      <c r="B273" s="104"/>
      <c r="C273" s="1"/>
      <c r="D273" s="1"/>
      <c r="E273" s="1"/>
      <c r="F273" s="1"/>
      <c r="G273" s="1"/>
      <c r="H273" s="1"/>
      <c r="I273" s="6"/>
    </row>
    <row r="274" spans="1:9">
      <c r="A274" s="19"/>
      <c r="B274" s="104"/>
      <c r="C274" s="1"/>
      <c r="D274" s="1"/>
      <c r="E274" s="1"/>
      <c r="F274" s="1"/>
      <c r="G274" s="1"/>
      <c r="H274" s="1"/>
      <c r="I274" s="6"/>
    </row>
    <row r="275" spans="1:9">
      <c r="A275" s="19"/>
      <c r="B275" s="104"/>
      <c r="C275" s="1"/>
      <c r="D275" s="1"/>
      <c r="E275" s="1"/>
      <c r="F275" s="1"/>
      <c r="G275" s="1"/>
      <c r="H275" s="1"/>
      <c r="I275" s="6"/>
    </row>
    <row r="276" spans="1:9">
      <c r="A276" s="19"/>
      <c r="B276" s="104"/>
      <c r="C276" s="1"/>
      <c r="D276" s="1"/>
      <c r="E276" s="1"/>
      <c r="F276" s="1"/>
      <c r="G276" s="1"/>
      <c r="H276" s="1"/>
      <c r="I276" s="6"/>
    </row>
    <row r="277" spans="1:9">
      <c r="A277" s="19"/>
      <c r="B277" s="104"/>
      <c r="C277" s="1"/>
      <c r="D277" s="1"/>
      <c r="E277" s="1"/>
      <c r="F277" s="1"/>
      <c r="G277" s="1"/>
      <c r="H277" s="1"/>
      <c r="I277" s="6"/>
    </row>
    <row r="278" spans="1:9">
      <c r="A278" s="19"/>
      <c r="B278" s="104"/>
      <c r="C278" s="1"/>
      <c r="D278" s="1"/>
      <c r="E278" s="1"/>
      <c r="F278" s="1"/>
      <c r="G278" s="1"/>
      <c r="H278" s="1"/>
      <c r="I278" s="6"/>
    </row>
    <row r="279" spans="1:9">
      <c r="C279" s="1"/>
      <c r="D279" s="1"/>
      <c r="E279" s="1"/>
      <c r="F279" s="1"/>
      <c r="G279" s="1"/>
      <c r="H279" s="1"/>
      <c r="I279" s="6"/>
    </row>
    <row r="280" spans="1:9">
      <c r="I280" s="6"/>
    </row>
  </sheetData>
  <mergeCells count="28">
    <mergeCell ref="J60:O60"/>
    <mergeCell ref="J69:O69"/>
    <mergeCell ref="J5:L5"/>
    <mergeCell ref="M5:O5"/>
    <mergeCell ref="J31:O31"/>
    <mergeCell ref="J48:O48"/>
    <mergeCell ref="J53:O53"/>
    <mergeCell ref="C3:H3"/>
    <mergeCell ref="C5:E5"/>
    <mergeCell ref="F5:H5"/>
    <mergeCell ref="J18:O18"/>
    <mergeCell ref="J21:O21"/>
    <mergeCell ref="C21:H21"/>
    <mergeCell ref="C18:H18"/>
    <mergeCell ref="A79:A99"/>
    <mergeCell ref="A61:A65"/>
    <mergeCell ref="A6:A19"/>
    <mergeCell ref="A20:A37"/>
    <mergeCell ref="A39:A41"/>
    <mergeCell ref="A43:A44"/>
    <mergeCell ref="A46:A59"/>
    <mergeCell ref="A66:A69"/>
    <mergeCell ref="A73:A78"/>
    <mergeCell ref="C60:H60"/>
    <mergeCell ref="C53:H53"/>
    <mergeCell ref="C69:H69"/>
    <mergeCell ref="C48:H48"/>
    <mergeCell ref="C31:H31"/>
  </mergeCells>
  <conditionalFormatting sqref="B2:B11 B14:B21 B23:B25 B29:B31 B34:B39 B41 B43:B44 B46 B48:B53">
    <cfRule type="containsErrors" dxfId="44" priority="11">
      <formula>ISERROR(B2)</formula>
    </cfRule>
  </conditionalFormatting>
  <conditionalFormatting sqref="B27 B55:B57 B59 B61:B62">
    <cfRule type="containsErrors" dxfId="43" priority="10">
      <formula>ISERROR(B27)</formula>
    </cfRule>
  </conditionalFormatting>
  <conditionalFormatting sqref="B64:B67 B69 B71:B72">
    <cfRule type="containsErrors" dxfId="42" priority="9">
      <formula>ISERROR(B64)</formula>
    </cfRule>
  </conditionalFormatting>
  <conditionalFormatting sqref="C18">
    <cfRule type="expression" dxfId="41" priority="30">
      <formula>AND(C18&lt;&gt;"&lt;LOD",C18&lt;&gt;"NA")</formula>
    </cfRule>
  </conditionalFormatting>
  <conditionalFormatting sqref="C21">
    <cfRule type="expression" dxfId="40" priority="28">
      <formula>AND(C21&lt;&gt;"&lt;LOD",C21&lt;&gt;"NA")</formula>
    </cfRule>
  </conditionalFormatting>
  <conditionalFormatting sqref="C31">
    <cfRule type="expression" dxfId="39" priority="27">
      <formula>AND(C31&lt;&gt;"&lt;LOD",C31&lt;&gt;"NA")</formula>
    </cfRule>
  </conditionalFormatting>
  <conditionalFormatting sqref="C48">
    <cfRule type="expression" dxfId="38" priority="26">
      <formula>AND(C48&lt;&gt;"&lt;LOD",C48&lt;&gt;"NA")</formula>
    </cfRule>
  </conditionalFormatting>
  <conditionalFormatting sqref="C53">
    <cfRule type="expression" dxfId="37" priority="25">
      <formula>AND(C53&lt;&gt;"&lt;LOD",C53&lt;&gt;"NA")</formula>
    </cfRule>
  </conditionalFormatting>
  <conditionalFormatting sqref="C60">
    <cfRule type="expression" dxfId="36" priority="29">
      <formula>AND(C60&lt;&gt;"&lt;LOD",C60&lt;&gt;"NA")</formula>
    </cfRule>
  </conditionalFormatting>
  <conditionalFormatting sqref="C69">
    <cfRule type="expression" dxfId="35" priority="24">
      <formula>AND(C69&lt;&gt;"&lt;LOD",C69&lt;&gt;"NA")</formula>
    </cfRule>
  </conditionalFormatting>
  <conditionalFormatting sqref="J18">
    <cfRule type="expression" dxfId="34" priority="17">
      <formula>AND(J18&lt;&gt;"&lt;LOD",J18&lt;&gt;"NA")</formula>
    </cfRule>
  </conditionalFormatting>
  <conditionalFormatting sqref="J21 J31 J48 J53 J60 J69 J6:O17 J18 J19:O20 J22:O30 J32:O47 J49:O52 J54:O59 J61:O68 J70:O99">
    <cfRule type="cellIs" dxfId="33" priority="8" operator="lessThanOrEqual">
      <formula>0.01</formula>
    </cfRule>
  </conditionalFormatting>
  <conditionalFormatting sqref="J21">
    <cfRule type="expression" dxfId="32" priority="7">
      <formula>AND(J21&lt;&gt;"&lt;LOD",J21&lt;&gt;"NA")</formula>
    </cfRule>
  </conditionalFormatting>
  <conditionalFormatting sqref="J31">
    <cfRule type="expression" dxfId="31" priority="6">
      <formula>AND(J31&lt;&gt;"&lt;LOD",J31&lt;&gt;"NA")</formula>
    </cfRule>
  </conditionalFormatting>
  <conditionalFormatting sqref="J48">
    <cfRule type="expression" dxfId="30" priority="5">
      <formula>AND(J48&lt;&gt;"&lt;LOD",J48&lt;&gt;"NA")</formula>
    </cfRule>
  </conditionalFormatting>
  <conditionalFormatting sqref="J53">
    <cfRule type="expression" dxfId="29" priority="4">
      <formula>AND(J53&lt;&gt;"&lt;LOD",J53&lt;&gt;"NA")</formula>
    </cfRule>
  </conditionalFormatting>
  <conditionalFormatting sqref="J60">
    <cfRule type="expression" dxfId="28" priority="3">
      <formula>AND(J60&lt;&gt;"&lt;LOD",J60&lt;&gt;"NA")</formula>
    </cfRule>
  </conditionalFormatting>
  <conditionalFormatting sqref="J69">
    <cfRule type="expression" dxfId="27" priority="2">
      <formula>AND(J69&lt;&gt;"&lt;LOD",J69&lt;&gt;"NA")</formula>
    </cfRule>
  </conditionalFormatting>
  <conditionalFormatting sqref="J4:O4">
    <cfRule type="cellIs" dxfId="26" priority="60" operator="lessThanOr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5C9A0-CD74-40B1-A419-DEEF31837B7E}">
  <sheetPr codeName="Sheet5"/>
  <dimension ref="A1:BB280"/>
  <sheetViews>
    <sheetView zoomScaleNormal="100" workbookViewId="0">
      <selection activeCell="B1" sqref="B1"/>
    </sheetView>
  </sheetViews>
  <sheetFormatPr defaultColWidth="11.42578125" defaultRowHeight="15"/>
  <cols>
    <col min="1" max="1" width="35" style="2" customWidth="1"/>
    <col min="2" max="2" width="36.28515625" style="41" bestFit="1" customWidth="1"/>
    <col min="3" max="3" width="22.85546875" style="128" customWidth="1"/>
    <col min="4" max="4" width="21.7109375" style="128" customWidth="1"/>
    <col min="5" max="5" width="25.42578125" style="128" customWidth="1"/>
    <col min="6" max="6" width="12.28515625" style="128" customWidth="1"/>
    <col min="7" max="7" width="21.7109375" style="128" customWidth="1"/>
    <col min="8" max="8" width="25.42578125" style="129" customWidth="1"/>
    <col min="9" max="9" width="7" customWidth="1"/>
    <col min="10" max="10" width="20.5703125" style="144" bestFit="1" customWidth="1"/>
    <col min="11" max="12" width="19.28515625" style="144" bestFit="1" customWidth="1"/>
    <col min="13" max="13" width="20.5703125" style="144" bestFit="1" customWidth="1"/>
    <col min="14" max="15" width="19.28515625" style="144" bestFit="1" customWidth="1"/>
  </cols>
  <sheetData>
    <row r="1" spans="1:40">
      <c r="B1" s="286" t="s">
        <v>297</v>
      </c>
      <c r="C1" s="112"/>
      <c r="D1" s="112"/>
      <c r="E1" s="112"/>
      <c r="F1" s="112"/>
      <c r="G1" s="112"/>
      <c r="H1" s="112"/>
    </row>
    <row r="2" spans="1:40" ht="14.45" customHeight="1" thickBot="1">
      <c r="A2" s="174" t="s">
        <v>249</v>
      </c>
      <c r="B2" s="175"/>
      <c r="C2" s="137"/>
      <c r="D2" s="137"/>
      <c r="E2" s="137"/>
      <c r="F2" s="137"/>
      <c r="G2" s="137"/>
      <c r="H2" s="137"/>
      <c r="I2" s="244"/>
      <c r="J2" s="130"/>
      <c r="K2" s="130"/>
      <c r="L2" s="130"/>
      <c r="M2" s="130"/>
      <c r="N2" s="130"/>
      <c r="O2" s="130"/>
    </row>
    <row r="3" spans="1:40" s="115" customFormat="1" ht="15.75" thickBot="1">
      <c r="A3" s="176" t="s">
        <v>249</v>
      </c>
      <c r="B3" s="175"/>
      <c r="C3" s="302" t="s">
        <v>250</v>
      </c>
      <c r="D3" s="303"/>
      <c r="E3" s="303"/>
      <c r="F3" s="303"/>
      <c r="G3" s="303"/>
      <c r="H3" s="304"/>
      <c r="I3" s="244"/>
      <c r="J3" s="130"/>
      <c r="K3" s="130"/>
      <c r="L3" s="130"/>
      <c r="M3" s="130"/>
      <c r="N3" s="130"/>
      <c r="O3" s="130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</row>
    <row r="4" spans="1:40" s="115" customFormat="1" ht="15.75" thickBot="1">
      <c r="A4" s="178" t="s">
        <v>1</v>
      </c>
      <c r="B4" s="184" t="s">
        <v>251</v>
      </c>
      <c r="C4" s="142" t="s">
        <v>252</v>
      </c>
      <c r="D4" s="135" t="s">
        <v>253</v>
      </c>
      <c r="E4" s="135" t="s">
        <v>254</v>
      </c>
      <c r="F4" s="135" t="s">
        <v>252</v>
      </c>
      <c r="G4" s="135" t="s">
        <v>253</v>
      </c>
      <c r="H4" s="136" t="s">
        <v>254</v>
      </c>
      <c r="I4" s="244"/>
      <c r="J4" s="180" t="s">
        <v>255</v>
      </c>
      <c r="K4" s="181" t="s">
        <v>256</v>
      </c>
      <c r="L4" s="181" t="s">
        <v>257</v>
      </c>
      <c r="M4" s="181" t="s">
        <v>255</v>
      </c>
      <c r="N4" s="181" t="s">
        <v>256</v>
      </c>
      <c r="O4" s="182" t="s">
        <v>257</v>
      </c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1:40" s="115" customFormat="1" ht="15.75" thickBot="1">
      <c r="A5" s="183"/>
      <c r="B5" s="184"/>
      <c r="C5" s="338" t="s">
        <v>258</v>
      </c>
      <c r="D5" s="339"/>
      <c r="E5" s="340"/>
      <c r="F5" s="318" t="s">
        <v>259</v>
      </c>
      <c r="G5" s="319"/>
      <c r="H5" s="320"/>
      <c r="I5" s="244"/>
      <c r="J5" s="305" t="s">
        <v>258</v>
      </c>
      <c r="K5" s="305"/>
      <c r="L5" s="305"/>
      <c r="M5" s="318" t="s">
        <v>259</v>
      </c>
      <c r="N5" s="319"/>
      <c r="O5" s="320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0" ht="14.45" customHeight="1">
      <c r="A6" s="309" t="s">
        <v>260</v>
      </c>
      <c r="B6" s="185" t="s">
        <v>7</v>
      </c>
      <c r="C6" s="177" t="s">
        <v>262</v>
      </c>
      <c r="D6" s="186" t="s">
        <v>262</v>
      </c>
      <c r="E6" s="186" t="s">
        <v>262</v>
      </c>
      <c r="F6" s="186" t="s">
        <v>261</v>
      </c>
      <c r="G6" s="186" t="s">
        <v>261</v>
      </c>
      <c r="H6" s="187" t="s">
        <v>261</v>
      </c>
      <c r="I6" s="278"/>
      <c r="J6" s="188">
        <f>'2nd Campaign OREGANO 2022'!J6</f>
        <v>72.751855876161287</v>
      </c>
      <c r="K6" s="189">
        <f>'2nd Campaign OREGANO 2022'!K6</f>
        <v>5.098931284220269</v>
      </c>
      <c r="L6" s="189">
        <f>'2nd Campaign OREGANO 2022'!L6</f>
        <v>1.5296793852660804</v>
      </c>
      <c r="M6" s="189" t="s">
        <v>261</v>
      </c>
      <c r="N6" s="189" t="s">
        <v>261</v>
      </c>
      <c r="O6" s="190" t="s">
        <v>261</v>
      </c>
    </row>
    <row r="7" spans="1:40">
      <c r="A7" s="310"/>
      <c r="B7" s="191" t="s">
        <v>10</v>
      </c>
      <c r="C7" s="191" t="s">
        <v>262</v>
      </c>
      <c r="D7" s="140" t="s">
        <v>262</v>
      </c>
      <c r="E7" s="140" t="s">
        <v>262</v>
      </c>
      <c r="F7" s="140" t="s">
        <v>261</v>
      </c>
      <c r="G7" s="140" t="s">
        <v>261</v>
      </c>
      <c r="H7" s="192" t="s">
        <v>261</v>
      </c>
      <c r="I7" s="278"/>
      <c r="J7" s="193">
        <f>'2nd Campaign OREGANO 2022'!J7</f>
        <v>93.759617612671363</v>
      </c>
      <c r="K7" s="132">
        <f>'2nd Campaign OREGANO 2022'!K7</f>
        <v>4.1985393224326417</v>
      </c>
      <c r="L7" s="132">
        <f>'2nd Campaign OREGANO 2022'!L7</f>
        <v>1.2595617967297925</v>
      </c>
      <c r="M7" s="132" t="s">
        <v>261</v>
      </c>
      <c r="N7" s="132" t="s">
        <v>261</v>
      </c>
      <c r="O7" s="194" t="s">
        <v>261</v>
      </c>
    </row>
    <row r="8" spans="1:40">
      <c r="A8" s="310"/>
      <c r="B8" s="191" t="s">
        <v>13</v>
      </c>
      <c r="C8" s="191" t="s">
        <v>262</v>
      </c>
      <c r="D8" s="140" t="s">
        <v>262</v>
      </c>
      <c r="E8" s="140" t="s">
        <v>262</v>
      </c>
      <c r="F8" s="140" t="s">
        <v>262</v>
      </c>
      <c r="G8" s="140" t="s">
        <v>262</v>
      </c>
      <c r="H8" s="192" t="s">
        <v>262</v>
      </c>
      <c r="I8" s="278"/>
      <c r="J8" s="193">
        <f>'2nd Campaign OREGANO 2022'!J8</f>
        <v>32.671388899404008</v>
      </c>
      <c r="K8" s="132">
        <f>'2nd Campaign OREGANO 2022'!K8</f>
        <v>18.279676644811147</v>
      </c>
      <c r="L8" s="132">
        <f>'2nd Campaign OREGANO 2022'!L8</f>
        <v>5.483902993443345</v>
      </c>
      <c r="M8" s="132">
        <v>63.246465627037338</v>
      </c>
      <c r="N8" s="132">
        <f>'[5]LAV NEG Mode 2022'!H94</f>
        <v>45.64173241150079</v>
      </c>
      <c r="O8" s="194">
        <f>'[5]LAV NEG Mode 2022'!I94</f>
        <v>13.692519723450237</v>
      </c>
    </row>
    <row r="9" spans="1:40">
      <c r="A9" s="310"/>
      <c r="B9" s="195" t="s">
        <v>16</v>
      </c>
      <c r="C9" s="191" t="s">
        <v>262</v>
      </c>
      <c r="D9" s="140" t="s">
        <v>262</v>
      </c>
      <c r="E9" s="140">
        <v>280.9703322380492</v>
      </c>
      <c r="F9" s="140" t="s">
        <v>261</v>
      </c>
      <c r="G9" s="140" t="s">
        <v>261</v>
      </c>
      <c r="H9" s="192" t="s">
        <v>261</v>
      </c>
      <c r="I9" s="278"/>
      <c r="J9" s="193">
        <f>'2nd Campaign OREGANO 2022'!J9</f>
        <v>92.578066687396827</v>
      </c>
      <c r="K9" s="132">
        <f>'2nd Campaign OREGANO 2022'!K9</f>
        <v>2.1611584126466812</v>
      </c>
      <c r="L9" s="132">
        <f>'2nd Campaign OREGANO 2022'!L9</f>
        <v>0.64834752379400429</v>
      </c>
      <c r="M9" s="132" t="s">
        <v>261</v>
      </c>
      <c r="N9" s="132" t="s">
        <v>261</v>
      </c>
      <c r="O9" s="194" t="s">
        <v>261</v>
      </c>
    </row>
    <row r="10" spans="1:40">
      <c r="A10" s="310"/>
      <c r="B10" s="196" t="s">
        <v>263</v>
      </c>
      <c r="C10" s="191" t="s">
        <v>262</v>
      </c>
      <c r="D10" s="140" t="s">
        <v>262</v>
      </c>
      <c r="E10" s="140" t="s">
        <v>262</v>
      </c>
      <c r="F10" s="140" t="s">
        <v>261</v>
      </c>
      <c r="G10" s="140" t="s">
        <v>261</v>
      </c>
      <c r="H10" s="192" t="s">
        <v>261</v>
      </c>
      <c r="I10" s="278"/>
      <c r="J10" s="193">
        <f>'2nd Campaign OREGANO 2022'!J10</f>
        <v>79.166606702995921</v>
      </c>
      <c r="K10" s="132">
        <f>'2nd Campaign OREGANO 2022'!K10</f>
        <v>1.5846291322917159</v>
      </c>
      <c r="L10" s="132">
        <f>'2nd Campaign OREGANO 2022'!L10</f>
        <v>0.47538873968751477</v>
      </c>
      <c r="M10" s="132" t="s">
        <v>261</v>
      </c>
      <c r="N10" s="132" t="s">
        <v>261</v>
      </c>
      <c r="O10" s="194" t="s">
        <v>261</v>
      </c>
    </row>
    <row r="11" spans="1:40">
      <c r="A11" s="310"/>
      <c r="B11" s="197" t="s">
        <v>264</v>
      </c>
      <c r="C11" s="191" t="s">
        <v>262</v>
      </c>
      <c r="D11" s="140" t="s">
        <v>262</v>
      </c>
      <c r="E11" s="140" t="s">
        <v>262</v>
      </c>
      <c r="F11" s="140" t="s">
        <v>261</v>
      </c>
      <c r="G11" s="140" t="s">
        <v>261</v>
      </c>
      <c r="H11" s="192" t="s">
        <v>261</v>
      </c>
      <c r="I11" s="278"/>
      <c r="J11" s="193">
        <f>'2nd Campaign OREGANO 2022'!J11</f>
        <v>42.946341870066632</v>
      </c>
      <c r="K11" s="132">
        <f>'2nd Campaign OREGANO 2022'!K11</f>
        <v>3.8633777257206647</v>
      </c>
      <c r="L11" s="132">
        <f>'2nd Campaign OREGANO 2022'!L11</f>
        <v>1.1590133177161994</v>
      </c>
      <c r="M11" s="132" t="s">
        <v>261</v>
      </c>
      <c r="N11" s="132" t="s">
        <v>261</v>
      </c>
      <c r="O11" s="194" t="s">
        <v>261</v>
      </c>
    </row>
    <row r="12" spans="1:40" s="116" customFormat="1">
      <c r="A12" s="310"/>
      <c r="B12" s="196" t="s">
        <v>265</v>
      </c>
      <c r="C12" s="191" t="s">
        <v>261</v>
      </c>
      <c r="D12" s="140" t="s">
        <v>261</v>
      </c>
      <c r="E12" s="140" t="s">
        <v>261</v>
      </c>
      <c r="F12" s="198" t="s">
        <v>261</v>
      </c>
      <c r="G12" s="198" t="s">
        <v>261</v>
      </c>
      <c r="H12" s="199" t="s">
        <v>261</v>
      </c>
      <c r="I12" s="278"/>
      <c r="J12" s="193" t="str">
        <f>'2nd Campaign OREGANO 2022'!J12</f>
        <v>NR</v>
      </c>
      <c r="K12" s="132" t="str">
        <f>'2nd Campaign OREGANO 2022'!K12</f>
        <v>NR</v>
      </c>
      <c r="L12" s="132" t="str">
        <f>'2nd Campaign OREGANO 2022'!L12</f>
        <v>NR</v>
      </c>
      <c r="M12" s="132" t="s">
        <v>261</v>
      </c>
      <c r="N12" s="132" t="s">
        <v>261</v>
      </c>
      <c r="O12" s="194" t="s">
        <v>261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</row>
    <row r="13" spans="1:40">
      <c r="A13" s="310"/>
      <c r="B13" s="191" t="s">
        <v>266</v>
      </c>
      <c r="C13" s="191" t="s">
        <v>262</v>
      </c>
      <c r="D13" s="140" t="s">
        <v>262</v>
      </c>
      <c r="E13" s="140" t="s">
        <v>262</v>
      </c>
      <c r="F13" s="198" t="s">
        <v>261</v>
      </c>
      <c r="G13" s="198" t="s">
        <v>261</v>
      </c>
      <c r="H13" s="199" t="s">
        <v>261</v>
      </c>
      <c r="I13" s="278"/>
      <c r="J13" s="193">
        <f>'2nd Campaign OREGANO 2022'!J13</f>
        <v>98.840407489795709</v>
      </c>
      <c r="K13" s="132">
        <f>'2nd Campaign OREGANO 2022'!K13</f>
        <v>6.4011199372017842</v>
      </c>
      <c r="L13" s="132">
        <f>'2nd Campaign OREGANO 2022'!L13</f>
        <v>1.9203359811605352</v>
      </c>
      <c r="M13" s="132" t="s">
        <v>261</v>
      </c>
      <c r="N13" s="132" t="s">
        <v>261</v>
      </c>
      <c r="O13" s="194" t="s">
        <v>261</v>
      </c>
    </row>
    <row r="14" spans="1:40">
      <c r="A14" s="310"/>
      <c r="B14" s="195" t="s">
        <v>27</v>
      </c>
      <c r="C14" s="191" t="s">
        <v>262</v>
      </c>
      <c r="D14" s="140" t="s">
        <v>262</v>
      </c>
      <c r="E14" s="140" t="s">
        <v>262</v>
      </c>
      <c r="F14" s="140" t="s">
        <v>284</v>
      </c>
      <c r="G14" s="140" t="s">
        <v>284</v>
      </c>
      <c r="H14" s="192" t="s">
        <v>284</v>
      </c>
      <c r="I14" s="241"/>
      <c r="J14" s="193">
        <f>'2nd Campaign OREGANO 2022'!J14</f>
        <v>74.931543937451366</v>
      </c>
      <c r="K14" s="132">
        <f>'2nd Campaign OREGANO 2022'!K14</f>
        <v>6.2863629805727275</v>
      </c>
      <c r="L14" s="132">
        <f>'2nd Campaign OREGANO 2022'!L14</f>
        <v>1.8859088941718178</v>
      </c>
      <c r="M14" s="132">
        <v>82.473600093578185</v>
      </c>
      <c r="N14" s="132">
        <f>'[5]LAV NEG Mode 2022'!H101</f>
        <v>12.052010878100743</v>
      </c>
      <c r="O14" s="194">
        <f>'[5]LAV NEG Mode 2022'!I101</f>
        <v>3.6156032634302231</v>
      </c>
    </row>
    <row r="15" spans="1:40">
      <c r="A15" s="310"/>
      <c r="B15" s="191" t="s">
        <v>29</v>
      </c>
      <c r="C15" s="226" t="s">
        <v>262</v>
      </c>
      <c r="D15" s="198" t="s">
        <v>262</v>
      </c>
      <c r="E15" s="198" t="s">
        <v>262</v>
      </c>
      <c r="F15" s="140" t="s">
        <v>262</v>
      </c>
      <c r="G15" s="140" t="s">
        <v>262</v>
      </c>
      <c r="H15" s="192" t="s">
        <v>262</v>
      </c>
      <c r="I15" s="278"/>
      <c r="J15" s="193">
        <f>'2nd Campaign OREGANO 2022'!J15</f>
        <v>50.02619930254081</v>
      </c>
      <c r="K15" s="132">
        <f>'2nd Campaign OREGANO 2022'!K15</f>
        <v>7.6556532666699102</v>
      </c>
      <c r="L15" s="132">
        <f>'2nd Campaign OREGANO 2022'!L15</f>
        <v>2.296695980000973</v>
      </c>
      <c r="M15" s="132">
        <v>62.13960667045712</v>
      </c>
      <c r="N15" s="132">
        <f>'[5]LAV NEG Mode 2022'!H125</f>
        <v>5.4955623717878872</v>
      </c>
      <c r="O15" s="194">
        <f>'[5]LAV NEG Mode 2022'!I125</f>
        <v>1.6486687115363663</v>
      </c>
    </row>
    <row r="16" spans="1:40">
      <c r="A16" s="310"/>
      <c r="B16" s="191" t="s">
        <v>32</v>
      </c>
      <c r="C16" s="226" t="s">
        <v>262</v>
      </c>
      <c r="D16" s="198" t="s">
        <v>262</v>
      </c>
      <c r="E16" s="198" t="s">
        <v>262</v>
      </c>
      <c r="F16" s="198" t="s">
        <v>261</v>
      </c>
      <c r="G16" s="198" t="s">
        <v>261</v>
      </c>
      <c r="H16" s="199" t="s">
        <v>261</v>
      </c>
      <c r="I16" s="278"/>
      <c r="J16" s="208">
        <f>'2nd Campaign OREGANO 2022'!J16</f>
        <v>44.325964431627995</v>
      </c>
      <c r="K16" s="209">
        <f>'2nd Campaign OREGANO 2022'!K16</f>
        <v>25.951238511113903</v>
      </c>
      <c r="L16" s="209">
        <f>'2nd Campaign OREGANO 2022'!L16</f>
        <v>7.7853715533341719</v>
      </c>
      <c r="M16" s="132" t="s">
        <v>261</v>
      </c>
      <c r="N16" s="132" t="s">
        <v>261</v>
      </c>
      <c r="O16" s="194" t="s">
        <v>261</v>
      </c>
    </row>
    <row r="17" spans="1:40" ht="15.75" thickBot="1">
      <c r="A17" s="310"/>
      <c r="B17" s="201" t="s">
        <v>34</v>
      </c>
      <c r="C17" s="191" t="s">
        <v>262</v>
      </c>
      <c r="D17" s="140" t="s">
        <v>262</v>
      </c>
      <c r="E17" s="140" t="s">
        <v>262</v>
      </c>
      <c r="F17" s="140" t="s">
        <v>261</v>
      </c>
      <c r="G17" s="140" t="s">
        <v>261</v>
      </c>
      <c r="H17" s="192" t="s">
        <v>261</v>
      </c>
      <c r="I17" s="278"/>
      <c r="J17" s="193">
        <f>'2nd Campaign OREGANO 2022'!J17</f>
        <v>79.285931642330695</v>
      </c>
      <c r="K17" s="132">
        <f>'2nd Campaign OREGANO 2022'!K17</f>
        <v>3.4158705501311686</v>
      </c>
      <c r="L17" s="132">
        <f>'2nd Campaign OREGANO 2022'!L17</f>
        <v>1.0247611650393507</v>
      </c>
      <c r="M17" s="132" t="s">
        <v>261</v>
      </c>
      <c r="N17" s="132" t="s">
        <v>261</v>
      </c>
      <c r="O17" s="194" t="s">
        <v>261</v>
      </c>
    </row>
    <row r="18" spans="1:40" ht="15.75" thickBot="1">
      <c r="A18" s="310"/>
      <c r="B18" s="201" t="s">
        <v>244</v>
      </c>
      <c r="C18" s="312" t="s">
        <v>267</v>
      </c>
      <c r="D18" s="313"/>
      <c r="E18" s="313"/>
      <c r="F18" s="313"/>
      <c r="G18" s="313"/>
      <c r="H18" s="314"/>
      <c r="I18" s="278"/>
      <c r="J18" s="312" t="s">
        <v>267</v>
      </c>
      <c r="K18" s="313"/>
      <c r="L18" s="313"/>
      <c r="M18" s="313"/>
      <c r="N18" s="313"/>
      <c r="O18" s="314"/>
    </row>
    <row r="19" spans="1:40" s="116" customFormat="1" ht="15.75" thickBot="1">
      <c r="A19" s="311"/>
      <c r="B19" s="202" t="s">
        <v>268</v>
      </c>
      <c r="C19" s="203" t="s">
        <v>261</v>
      </c>
      <c r="D19" s="204" t="s">
        <v>261</v>
      </c>
      <c r="E19" s="204" t="s">
        <v>261</v>
      </c>
      <c r="F19" s="204" t="s">
        <v>261</v>
      </c>
      <c r="G19" s="204" t="s">
        <v>261</v>
      </c>
      <c r="H19" s="211" t="s">
        <v>261</v>
      </c>
      <c r="I19" s="278"/>
      <c r="J19" s="205" t="str">
        <f>'2nd Campaign OREGANO 2022'!J19</f>
        <v>NR</v>
      </c>
      <c r="K19" s="206" t="str">
        <f>'2nd Campaign OREGANO 2022'!K19</f>
        <v>NR</v>
      </c>
      <c r="L19" s="206" t="str">
        <f>'2nd Campaign OREGANO 2022'!L19</f>
        <v>NR</v>
      </c>
      <c r="M19" s="206" t="s">
        <v>261</v>
      </c>
      <c r="N19" s="206" t="s">
        <v>261</v>
      </c>
      <c r="O19" s="207" t="s">
        <v>261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ht="15.75" thickBot="1">
      <c r="A20" s="309" t="s">
        <v>39</v>
      </c>
      <c r="B20" s="177" t="s">
        <v>40</v>
      </c>
      <c r="C20" s="177" t="s">
        <v>262</v>
      </c>
      <c r="D20" s="186" t="s">
        <v>262</v>
      </c>
      <c r="E20" s="186" t="s">
        <v>262</v>
      </c>
      <c r="F20" s="186" t="s">
        <v>262</v>
      </c>
      <c r="G20" s="186" t="s">
        <v>262</v>
      </c>
      <c r="H20" s="187" t="s">
        <v>262</v>
      </c>
      <c r="I20" s="278"/>
      <c r="J20" s="188">
        <f>'2nd Campaign OREGANO 2022'!J20</f>
        <v>61.864030958754007</v>
      </c>
      <c r="K20" s="189">
        <f>'2nd Campaign OREGANO 2022'!K20</f>
        <v>17.163988251962138</v>
      </c>
      <c r="L20" s="189">
        <f>'2nd Campaign OREGANO 2022'!L20</f>
        <v>5.1491964755886412</v>
      </c>
      <c r="M20" s="189">
        <v>33.272413930769694</v>
      </c>
      <c r="N20" s="189">
        <f>'[5]LAV POS Mode 2022'!H77</f>
        <v>3.7159634747566401</v>
      </c>
      <c r="O20" s="190">
        <f>'[5]LAV POS Mode 2022'!I77</f>
        <v>1.1147890424269919</v>
      </c>
    </row>
    <row r="21" spans="1:40" ht="15.75" thickBot="1">
      <c r="A21" s="310"/>
      <c r="B21" s="191" t="s">
        <v>243</v>
      </c>
      <c r="C21" s="312" t="s">
        <v>267</v>
      </c>
      <c r="D21" s="313"/>
      <c r="E21" s="313"/>
      <c r="F21" s="313"/>
      <c r="G21" s="313"/>
      <c r="H21" s="314"/>
      <c r="I21" s="278"/>
      <c r="J21" s="312" t="s">
        <v>267</v>
      </c>
      <c r="K21" s="313"/>
      <c r="L21" s="313"/>
      <c r="M21" s="313"/>
      <c r="N21" s="313"/>
      <c r="O21" s="314"/>
    </row>
    <row r="22" spans="1:40">
      <c r="A22" s="310"/>
      <c r="B22" s="191" t="s">
        <v>43</v>
      </c>
      <c r="C22" s="191" t="s">
        <v>261</v>
      </c>
      <c r="D22" s="140" t="s">
        <v>261</v>
      </c>
      <c r="E22" s="140" t="s">
        <v>261</v>
      </c>
      <c r="F22" s="140" t="s">
        <v>261</v>
      </c>
      <c r="G22" s="140" t="s">
        <v>261</v>
      </c>
      <c r="H22" s="192" t="s">
        <v>261</v>
      </c>
      <c r="I22" s="278"/>
      <c r="J22" s="193" t="str">
        <f>'2nd Campaign OREGANO 2022'!J22</f>
        <v>NR</v>
      </c>
      <c r="K22" s="132" t="str">
        <f>'2nd Campaign OREGANO 2022'!K22</f>
        <v>NR</v>
      </c>
      <c r="L22" s="132" t="str">
        <f>'2nd Campaign OREGANO 2022'!L22</f>
        <v>NR</v>
      </c>
      <c r="M22" s="132" t="s">
        <v>261</v>
      </c>
      <c r="N22" s="132" t="s">
        <v>261</v>
      </c>
      <c r="O22" s="194" t="s">
        <v>261</v>
      </c>
    </row>
    <row r="23" spans="1:40" ht="15" customHeight="1">
      <c r="A23" s="310"/>
      <c r="B23" s="191" t="s">
        <v>46</v>
      </c>
      <c r="C23" s="191" t="s">
        <v>262</v>
      </c>
      <c r="D23" s="140" t="s">
        <v>262</v>
      </c>
      <c r="E23" s="140" t="s">
        <v>262</v>
      </c>
      <c r="F23" s="140" t="s">
        <v>262</v>
      </c>
      <c r="G23" s="140" t="s">
        <v>262</v>
      </c>
      <c r="H23" s="192" t="s">
        <v>262</v>
      </c>
      <c r="I23" s="278"/>
      <c r="J23" s="193">
        <f>'2nd Campaign OREGANO 2022'!J23</f>
        <v>83.802213724954754</v>
      </c>
      <c r="K23" s="132">
        <f>'2nd Campaign OREGANO 2022'!K23</f>
        <v>7.1651527528820633</v>
      </c>
      <c r="L23" s="132">
        <f>'2nd Campaign OREGANO 2022'!L23</f>
        <v>2.1495458258646192</v>
      </c>
      <c r="M23" s="132">
        <v>99.62679894914298</v>
      </c>
      <c r="N23" s="132">
        <f>'[5]LAV POS Mode 2022'!H85</f>
        <v>4.0083730112248261</v>
      </c>
      <c r="O23" s="194">
        <f>'[5]LAV POS Mode 2022'!I85</f>
        <v>1.2025119033674478</v>
      </c>
    </row>
    <row r="24" spans="1:40" ht="13.5" customHeight="1">
      <c r="A24" s="310"/>
      <c r="B24" s="191" t="s">
        <v>49</v>
      </c>
      <c r="C24" s="191" t="s">
        <v>262</v>
      </c>
      <c r="D24" s="140" t="s">
        <v>262</v>
      </c>
      <c r="E24" s="140" t="s">
        <v>262</v>
      </c>
      <c r="F24" s="140" t="s">
        <v>262</v>
      </c>
      <c r="G24" s="140" t="s">
        <v>262</v>
      </c>
      <c r="H24" s="192" t="s">
        <v>262</v>
      </c>
      <c r="I24" s="278"/>
      <c r="J24" s="193">
        <f>'2nd Campaign OREGANO 2022'!J24</f>
        <v>89.848138981809299</v>
      </c>
      <c r="K24" s="132">
        <f>'2nd Campaign OREGANO 2022'!K24</f>
        <v>5.8623288518001875</v>
      </c>
      <c r="L24" s="132">
        <f>'2nd Campaign OREGANO 2022'!L24</f>
        <v>1.7586986555400561</v>
      </c>
      <c r="M24" s="132">
        <v>29.393457908733154</v>
      </c>
      <c r="N24" s="132">
        <f>'[5]LAV POS Mode 2022'!H173</f>
        <v>3.2801122973198624</v>
      </c>
      <c r="O24" s="194">
        <f>'[5]LAV POS Mode 2022'!I173</f>
        <v>0.98403368919595868</v>
      </c>
    </row>
    <row r="25" spans="1:40">
      <c r="A25" s="310"/>
      <c r="B25" s="191" t="s">
        <v>52</v>
      </c>
      <c r="C25" s="191" t="s">
        <v>262</v>
      </c>
      <c r="D25" s="140" t="s">
        <v>262</v>
      </c>
      <c r="E25" s="140" t="s">
        <v>262</v>
      </c>
      <c r="F25" s="140" t="s">
        <v>262</v>
      </c>
      <c r="G25" s="140" t="s">
        <v>262</v>
      </c>
      <c r="H25" s="192" t="s">
        <v>262</v>
      </c>
      <c r="I25" s="278"/>
      <c r="J25" s="193">
        <f>'2nd Campaign OREGANO 2022'!J25</f>
        <v>98.121396730776908</v>
      </c>
      <c r="K25" s="132">
        <f>'2nd Campaign OREGANO 2022'!K25</f>
        <v>6.9166222422636148</v>
      </c>
      <c r="L25" s="132">
        <f>'2nd Campaign OREGANO 2022'!L25</f>
        <v>2.0749866726790844</v>
      </c>
      <c r="M25" s="132">
        <v>51.408220656206424</v>
      </c>
      <c r="N25" s="132">
        <f>'[5]LAV POS Mode 2022'!H109</f>
        <v>1.7873398664188189</v>
      </c>
      <c r="O25" s="194">
        <f>'[5]LAV POS Mode 2022'!I109</f>
        <v>0.53620195992564568</v>
      </c>
    </row>
    <row r="26" spans="1:40" ht="15" customHeight="1">
      <c r="A26" s="310"/>
      <c r="B26" s="196" t="s">
        <v>269</v>
      </c>
      <c r="C26" s="191" t="s">
        <v>262</v>
      </c>
      <c r="D26" s="140" t="s">
        <v>262</v>
      </c>
      <c r="E26" s="140" t="s">
        <v>262</v>
      </c>
      <c r="F26" s="140" t="s">
        <v>261</v>
      </c>
      <c r="G26" s="140" t="s">
        <v>261</v>
      </c>
      <c r="H26" s="192" t="s">
        <v>261</v>
      </c>
      <c r="I26" s="278"/>
      <c r="J26" s="193">
        <f>'2nd Campaign OREGANO 2022'!J26</f>
        <v>86.714149889811381</v>
      </c>
      <c r="K26" s="132">
        <f>'2nd Campaign OREGANO 2022'!K26</f>
        <v>0.80280291835398276</v>
      </c>
      <c r="L26" s="132">
        <f>'2nd Campaign OREGANO 2022'!L26</f>
        <v>0.24084087550619485</v>
      </c>
      <c r="M26" s="132" t="s">
        <v>261</v>
      </c>
      <c r="N26" s="132" t="s">
        <v>261</v>
      </c>
      <c r="O26" s="194" t="s">
        <v>261</v>
      </c>
    </row>
    <row r="27" spans="1:40" ht="15" customHeight="1">
      <c r="A27" s="310"/>
      <c r="B27" s="191" t="s">
        <v>57</v>
      </c>
      <c r="C27" s="191">
        <v>38.29441377625934</v>
      </c>
      <c r="D27" s="140">
        <v>71.766425549722413</v>
      </c>
      <c r="E27" s="140" t="s">
        <v>262</v>
      </c>
      <c r="F27" s="140" t="s">
        <v>261</v>
      </c>
      <c r="G27" s="140" t="s">
        <v>261</v>
      </c>
      <c r="H27" s="192" t="s">
        <v>261</v>
      </c>
      <c r="I27" s="278"/>
      <c r="J27" s="193">
        <f>'2nd Campaign OREGANO 2022'!J27</f>
        <v>23.890872837858325</v>
      </c>
      <c r="K27" s="132">
        <f>'2nd Campaign OREGANO 2022'!K27</f>
        <v>3.7896912589203988</v>
      </c>
      <c r="L27" s="132">
        <f>'2nd Campaign OREGANO 2022'!L27</f>
        <v>1.1369073776761196</v>
      </c>
      <c r="M27" s="132" t="s">
        <v>261</v>
      </c>
      <c r="N27" s="132" t="s">
        <v>261</v>
      </c>
      <c r="O27" s="194" t="s">
        <v>261</v>
      </c>
    </row>
    <row r="28" spans="1:40" s="116" customFormat="1">
      <c r="A28" s="310"/>
      <c r="B28" s="197" t="s">
        <v>270</v>
      </c>
      <c r="C28" s="191" t="s">
        <v>261</v>
      </c>
      <c r="D28" s="140" t="s">
        <v>261</v>
      </c>
      <c r="E28" s="140" t="s">
        <v>261</v>
      </c>
      <c r="F28" s="140" t="s">
        <v>261</v>
      </c>
      <c r="G28" s="140" t="s">
        <v>261</v>
      </c>
      <c r="H28" s="192" t="s">
        <v>261</v>
      </c>
      <c r="I28" s="278"/>
      <c r="J28" s="193" t="str">
        <f>'2nd Campaign OREGANO 2022'!J28</f>
        <v>NR</v>
      </c>
      <c r="K28" s="132" t="str">
        <f>'2nd Campaign OREGANO 2022'!K28</f>
        <v>NR</v>
      </c>
      <c r="L28" s="132" t="str">
        <f>'2nd Campaign OREGANO 2022'!L28</f>
        <v>NR</v>
      </c>
      <c r="M28" s="132" t="s">
        <v>261</v>
      </c>
      <c r="N28" s="132" t="s">
        <v>261</v>
      </c>
      <c r="O28" s="194" t="s">
        <v>261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>
      <c r="A29" s="310"/>
      <c r="B29" s="191" t="s">
        <v>61</v>
      </c>
      <c r="C29" s="191" t="s">
        <v>262</v>
      </c>
      <c r="D29" s="140" t="s">
        <v>262</v>
      </c>
      <c r="E29" s="140" t="s">
        <v>262</v>
      </c>
      <c r="F29" s="140" t="s">
        <v>261</v>
      </c>
      <c r="G29" s="140" t="s">
        <v>261</v>
      </c>
      <c r="H29" s="192" t="s">
        <v>261</v>
      </c>
      <c r="I29" s="278"/>
      <c r="J29" s="193">
        <f>'2nd Campaign OREGANO 2022'!J29</f>
        <v>52.295590185155568</v>
      </c>
      <c r="K29" s="132">
        <f>'2nd Campaign OREGANO 2022'!K29</f>
        <v>5.0648525793837589</v>
      </c>
      <c r="L29" s="132">
        <f>'2nd Campaign OREGANO 2022'!L29</f>
        <v>1.5194557738151275</v>
      </c>
      <c r="M29" s="132" t="s">
        <v>261</v>
      </c>
      <c r="N29" s="132" t="s">
        <v>261</v>
      </c>
      <c r="O29" s="194" t="s">
        <v>261</v>
      </c>
    </row>
    <row r="30" spans="1:40" ht="15.75" thickBot="1">
      <c r="A30" s="310"/>
      <c r="B30" s="201" t="s">
        <v>271</v>
      </c>
      <c r="C30" s="191" t="s">
        <v>262</v>
      </c>
      <c r="D30" s="140" t="s">
        <v>262</v>
      </c>
      <c r="E30" s="140" t="s">
        <v>262</v>
      </c>
      <c r="F30" s="140" t="s">
        <v>262</v>
      </c>
      <c r="G30" s="140" t="s">
        <v>262</v>
      </c>
      <c r="H30" s="192" t="s">
        <v>262</v>
      </c>
      <c r="I30" s="278"/>
      <c r="J30" s="193">
        <f>'2nd Campaign OREGANO 2022'!J30</f>
        <v>23.493528781406575</v>
      </c>
      <c r="K30" s="132">
        <f>'2nd Campaign OREGANO 2022'!K30</f>
        <v>9.4476063414191636</v>
      </c>
      <c r="L30" s="132">
        <f>'2nd Campaign OREGANO 2022'!L30</f>
        <v>2.8342819024257491</v>
      </c>
      <c r="M30" s="132">
        <v>83.014890487255315</v>
      </c>
      <c r="N30" s="132">
        <f>'[5]LAV POS Mode 2022'!H13</f>
        <v>13.187501413992397</v>
      </c>
      <c r="O30" s="194">
        <f>'[5]LAV POS Mode 2022'!I13</f>
        <v>3.9562504241977194</v>
      </c>
    </row>
    <row r="31" spans="1:40" ht="15.75" thickBot="1">
      <c r="A31" s="310"/>
      <c r="B31" s="201" t="s">
        <v>245</v>
      </c>
      <c r="C31" s="312" t="s">
        <v>267</v>
      </c>
      <c r="D31" s="313"/>
      <c r="E31" s="313"/>
      <c r="F31" s="313"/>
      <c r="G31" s="313"/>
      <c r="H31" s="314"/>
      <c r="I31" s="278"/>
      <c r="J31" s="312" t="s">
        <v>267</v>
      </c>
      <c r="K31" s="313"/>
      <c r="L31" s="313"/>
      <c r="M31" s="313"/>
      <c r="N31" s="313"/>
      <c r="O31" s="314"/>
    </row>
    <row r="32" spans="1:40">
      <c r="A32" s="310"/>
      <c r="B32" s="201" t="s">
        <v>66</v>
      </c>
      <c r="C32" s="191" t="s">
        <v>261</v>
      </c>
      <c r="D32" s="140" t="s">
        <v>261</v>
      </c>
      <c r="E32" s="140" t="s">
        <v>261</v>
      </c>
      <c r="F32" s="140" t="s">
        <v>261</v>
      </c>
      <c r="G32" s="140" t="s">
        <v>261</v>
      </c>
      <c r="H32" s="192" t="s">
        <v>261</v>
      </c>
      <c r="I32" s="278"/>
      <c r="J32" s="193" t="str">
        <f>'2nd Campaign OREGANO 2022'!J32</f>
        <v>NR</v>
      </c>
      <c r="K32" s="132" t="str">
        <f>'2nd Campaign OREGANO 2022'!K32</f>
        <v>NR</v>
      </c>
      <c r="L32" s="132" t="str">
        <f>'2nd Campaign OREGANO 2022'!L32</f>
        <v>NR</v>
      </c>
      <c r="M32" s="132" t="s">
        <v>261</v>
      </c>
      <c r="N32" s="132" t="s">
        <v>261</v>
      </c>
      <c r="O32" s="194" t="s">
        <v>261</v>
      </c>
    </row>
    <row r="33" spans="1:15">
      <c r="A33" s="310"/>
      <c r="B33" s="201" t="s">
        <v>69</v>
      </c>
      <c r="C33" s="191" t="s">
        <v>261</v>
      </c>
      <c r="D33" s="140" t="s">
        <v>261</v>
      </c>
      <c r="E33" s="140" t="s">
        <v>261</v>
      </c>
      <c r="F33" s="140" t="s">
        <v>261</v>
      </c>
      <c r="G33" s="140" t="s">
        <v>261</v>
      </c>
      <c r="H33" s="192" t="s">
        <v>261</v>
      </c>
      <c r="I33" s="278"/>
      <c r="J33" s="193" t="str">
        <f>'2nd Campaign OREGANO 2022'!J33</f>
        <v>NR</v>
      </c>
      <c r="K33" s="132" t="str">
        <f>'2nd Campaign OREGANO 2022'!K33</f>
        <v>NR</v>
      </c>
      <c r="L33" s="132" t="str">
        <f>'2nd Campaign OREGANO 2022'!L33</f>
        <v>NR</v>
      </c>
      <c r="M33" s="132" t="s">
        <v>261</v>
      </c>
      <c r="N33" s="132" t="s">
        <v>261</v>
      </c>
      <c r="O33" s="194" t="s">
        <v>261</v>
      </c>
    </row>
    <row r="34" spans="1:15">
      <c r="A34" s="310"/>
      <c r="B34" s="201" t="s">
        <v>71</v>
      </c>
      <c r="C34" s="191" t="s">
        <v>261</v>
      </c>
      <c r="D34" s="140" t="s">
        <v>261</v>
      </c>
      <c r="E34" s="140" t="s">
        <v>261</v>
      </c>
      <c r="F34" s="140" t="s">
        <v>262</v>
      </c>
      <c r="G34" s="140" t="s">
        <v>262</v>
      </c>
      <c r="H34" s="192" t="s">
        <v>262</v>
      </c>
      <c r="I34" s="278"/>
      <c r="J34" s="193" t="str">
        <f>'2nd Campaign OREGANO 2022'!J34</f>
        <v>NR</v>
      </c>
      <c r="K34" s="132" t="str">
        <f>'2nd Campaign OREGANO 2022'!K34</f>
        <v>NR</v>
      </c>
      <c r="L34" s="132" t="str">
        <f>'2nd Campaign OREGANO 2022'!L34</f>
        <v>NR</v>
      </c>
      <c r="M34" s="132">
        <v>33.4201093579995</v>
      </c>
      <c r="N34" s="132">
        <f>'[5]LAV POS Mode 2022'!H37</f>
        <v>2.5025978042027694</v>
      </c>
      <c r="O34" s="194">
        <f>'[5]LAV POS Mode 2022'!I37</f>
        <v>0.75077934126083101</v>
      </c>
    </row>
    <row r="35" spans="1:15">
      <c r="A35" s="310"/>
      <c r="B35" s="201" t="s">
        <v>272</v>
      </c>
      <c r="C35" s="191" t="s">
        <v>262</v>
      </c>
      <c r="D35" s="140" t="s">
        <v>262</v>
      </c>
      <c r="E35" s="140" t="s">
        <v>262</v>
      </c>
      <c r="F35" s="198" t="s">
        <v>261</v>
      </c>
      <c r="G35" s="198" t="s">
        <v>261</v>
      </c>
      <c r="H35" s="199" t="s">
        <v>261</v>
      </c>
      <c r="I35" s="278"/>
      <c r="J35" s="208">
        <f>'2nd Campaign OREGANO 2022'!J35</f>
        <v>20.666557036535863</v>
      </c>
      <c r="K35" s="209">
        <f>'2nd Campaign OREGANO 2022'!K35</f>
        <v>3.6593469837040469</v>
      </c>
      <c r="L35" s="209">
        <f>'2nd Campaign OREGANO 2022'!L35</f>
        <v>1.097804095111214</v>
      </c>
      <c r="M35" s="209" t="s">
        <v>261</v>
      </c>
      <c r="N35" s="209" t="s">
        <v>261</v>
      </c>
      <c r="O35" s="210" t="s">
        <v>261</v>
      </c>
    </row>
    <row r="36" spans="1:15">
      <c r="A36" s="310"/>
      <c r="B36" s="201" t="s">
        <v>73</v>
      </c>
      <c r="C36" s="191" t="s">
        <v>262</v>
      </c>
      <c r="D36" s="140" t="s">
        <v>262</v>
      </c>
      <c r="E36" s="140" t="s">
        <v>262</v>
      </c>
      <c r="F36" s="140" t="s">
        <v>262</v>
      </c>
      <c r="G36" s="140" t="s">
        <v>262</v>
      </c>
      <c r="H36" s="192" t="s">
        <v>262</v>
      </c>
      <c r="I36" s="278"/>
      <c r="J36" s="193">
        <f>'2nd Campaign OREGANO 2022'!J36</f>
        <v>64.917319235557116</v>
      </c>
      <c r="K36" s="132">
        <f>'2nd Campaign OREGANO 2022'!K36</f>
        <v>3.0806147196139682</v>
      </c>
      <c r="L36" s="132">
        <f>'2nd Campaign OREGANO 2022'!L36</f>
        <v>0.92418441588419054</v>
      </c>
      <c r="M36" s="132">
        <v>43.600671270165634</v>
      </c>
      <c r="N36" s="132">
        <f>'[5]LAV POS Mode 2022'!H93</f>
        <v>1.8245221723619593</v>
      </c>
      <c r="O36" s="194">
        <f>'[5]LAV POS Mode 2022'!I93</f>
        <v>0.54735665170858783</v>
      </c>
    </row>
    <row r="37" spans="1:15" ht="15.75" thickBot="1">
      <c r="A37" s="311"/>
      <c r="B37" s="203" t="s">
        <v>76</v>
      </c>
      <c r="C37" s="203" t="s">
        <v>262</v>
      </c>
      <c r="D37" s="204" t="s">
        <v>262</v>
      </c>
      <c r="E37" s="204" t="s">
        <v>262</v>
      </c>
      <c r="F37" s="204" t="s">
        <v>261</v>
      </c>
      <c r="G37" s="204" t="s">
        <v>261</v>
      </c>
      <c r="H37" s="211" t="s">
        <v>261</v>
      </c>
      <c r="I37" s="278"/>
      <c r="J37" s="205">
        <f>'2nd Campaign OREGANO 2022'!J37</f>
        <v>63.529920077280046</v>
      </c>
      <c r="K37" s="206">
        <f>'2nd Campaign OREGANO 2022'!K37</f>
        <v>1.8468331362613359</v>
      </c>
      <c r="L37" s="206">
        <f>'2nd Campaign OREGANO 2022'!L37</f>
        <v>0.55404994087840065</v>
      </c>
      <c r="M37" s="206" t="s">
        <v>261</v>
      </c>
      <c r="N37" s="206" t="s">
        <v>261</v>
      </c>
      <c r="O37" s="207" t="s">
        <v>261</v>
      </c>
    </row>
    <row r="38" spans="1:15" ht="15" customHeight="1" thickBot="1">
      <c r="A38" s="212" t="s">
        <v>79</v>
      </c>
      <c r="B38" s="213" t="s">
        <v>80</v>
      </c>
      <c r="C38" s="213" t="s">
        <v>262</v>
      </c>
      <c r="D38" s="214" t="s">
        <v>262</v>
      </c>
      <c r="E38" s="214" t="s">
        <v>262</v>
      </c>
      <c r="F38" s="214" t="s">
        <v>261</v>
      </c>
      <c r="G38" s="214" t="s">
        <v>261</v>
      </c>
      <c r="H38" s="215" t="s">
        <v>261</v>
      </c>
      <c r="I38" s="278"/>
      <c r="J38" s="216">
        <f>'2nd Campaign OREGANO 2022'!J38</f>
        <v>84.894904770162839</v>
      </c>
      <c r="K38" s="217">
        <f>'2nd Campaign OREGANO 2022'!K38</f>
        <v>0.7695823786780055</v>
      </c>
      <c r="L38" s="217">
        <f>'2nd Campaign OREGANO 2022'!L38</f>
        <v>0.23087471360340164</v>
      </c>
      <c r="M38" s="217" t="s">
        <v>261</v>
      </c>
      <c r="N38" s="217" t="s">
        <v>261</v>
      </c>
      <c r="O38" s="218" t="s">
        <v>261</v>
      </c>
    </row>
    <row r="39" spans="1:15" ht="15" customHeight="1">
      <c r="A39" s="299" t="s">
        <v>87</v>
      </c>
      <c r="B39" s="177" t="s">
        <v>88</v>
      </c>
      <c r="C39" s="219" t="s">
        <v>262</v>
      </c>
      <c r="D39" s="186" t="s">
        <v>262</v>
      </c>
      <c r="E39" s="220" t="s">
        <v>262</v>
      </c>
      <c r="F39" s="220" t="s">
        <v>262</v>
      </c>
      <c r="G39" s="220" t="s">
        <v>262</v>
      </c>
      <c r="H39" s="221" t="s">
        <v>262</v>
      </c>
      <c r="I39" s="278"/>
      <c r="J39" s="188">
        <f>'2nd Campaign OREGANO 2022'!J39</f>
        <v>28.294820527142061</v>
      </c>
      <c r="K39" s="189">
        <f>'2nd Campaign OREGANO 2022'!K39</f>
        <v>9.0022926200114366</v>
      </c>
      <c r="L39" s="189">
        <f>'2nd Campaign OREGANO 2022'!L39</f>
        <v>2.7006877860034311</v>
      </c>
      <c r="M39" s="189">
        <v>51.854016263044798</v>
      </c>
      <c r="N39" s="189">
        <f>'[5]LAV NEG Mode 2022'!H133</f>
        <v>12.703563928822641</v>
      </c>
      <c r="O39" s="190">
        <f>'[5]LAV NEG Mode 2022'!I133</f>
        <v>3.8110691786467918</v>
      </c>
    </row>
    <row r="40" spans="1:15">
      <c r="A40" s="300"/>
      <c r="B40" s="191" t="s">
        <v>92</v>
      </c>
      <c r="C40" s="191" t="s">
        <v>261</v>
      </c>
      <c r="D40" s="140" t="s">
        <v>261</v>
      </c>
      <c r="E40" s="140" t="s">
        <v>261</v>
      </c>
      <c r="F40" s="140" t="s">
        <v>261</v>
      </c>
      <c r="G40" s="140" t="s">
        <v>261</v>
      </c>
      <c r="H40" s="192" t="s">
        <v>261</v>
      </c>
      <c r="I40" s="278"/>
      <c r="J40" s="193" t="str">
        <f>'2nd Campaign OREGANO 2022'!J40</f>
        <v>NR</v>
      </c>
      <c r="K40" s="132" t="str">
        <f>'2nd Campaign OREGANO 2022'!K40</f>
        <v>NR</v>
      </c>
      <c r="L40" s="132" t="str">
        <f>'2nd Campaign OREGANO 2022'!L40</f>
        <v>NR</v>
      </c>
      <c r="M40" s="132" t="s">
        <v>261</v>
      </c>
      <c r="N40" s="132" t="s">
        <v>261</v>
      </c>
      <c r="O40" s="194" t="s">
        <v>261</v>
      </c>
    </row>
    <row r="41" spans="1:15" ht="15.75" thickBot="1">
      <c r="A41" s="301"/>
      <c r="B41" s="203" t="s">
        <v>94</v>
      </c>
      <c r="C41" s="203" t="s">
        <v>262</v>
      </c>
      <c r="D41" s="204" t="s">
        <v>262</v>
      </c>
      <c r="E41" s="204" t="s">
        <v>262</v>
      </c>
      <c r="F41" s="204" t="s">
        <v>262</v>
      </c>
      <c r="G41" s="204" t="s">
        <v>262</v>
      </c>
      <c r="H41" s="211" t="s">
        <v>262</v>
      </c>
      <c r="I41" s="278"/>
      <c r="J41" s="205">
        <f>'2nd Campaign OREGANO 2022'!J41</f>
        <v>58.481638128952824</v>
      </c>
      <c r="K41" s="206">
        <f>'2nd Campaign OREGANO 2022'!K41</f>
        <v>1.8513205054035504</v>
      </c>
      <c r="L41" s="206">
        <f>'2nd Campaign OREGANO 2022'!L41</f>
        <v>0.55539615162106515</v>
      </c>
      <c r="M41" s="206">
        <v>92.043972973499194</v>
      </c>
      <c r="N41" s="206">
        <f>'[5]LAV NEG Mode 2022'!H141</f>
        <v>3.6508669028673819</v>
      </c>
      <c r="O41" s="207">
        <f>'[5]LAV NEG Mode 2022'!I141</f>
        <v>1.0952600708602145</v>
      </c>
    </row>
    <row r="42" spans="1:15" ht="15.75" thickBot="1">
      <c r="A42" s="222" t="s">
        <v>99</v>
      </c>
      <c r="B42" s="213" t="s">
        <v>100</v>
      </c>
      <c r="C42" s="213" t="s">
        <v>261</v>
      </c>
      <c r="D42" s="214" t="s">
        <v>261</v>
      </c>
      <c r="E42" s="214" t="s">
        <v>261</v>
      </c>
      <c r="F42" s="214" t="s">
        <v>261</v>
      </c>
      <c r="G42" s="214" t="s">
        <v>261</v>
      </c>
      <c r="H42" s="215" t="s">
        <v>261</v>
      </c>
      <c r="I42" s="278"/>
      <c r="J42" s="216" t="str">
        <f>'2nd Campaign OREGANO 2022'!J42</f>
        <v>NR</v>
      </c>
      <c r="K42" s="217" t="str">
        <f>'2nd Campaign OREGANO 2022'!K42</f>
        <v>NR</v>
      </c>
      <c r="L42" s="217" t="str">
        <f>'2nd Campaign OREGANO 2022'!L42</f>
        <v>NR</v>
      </c>
      <c r="M42" s="217" t="s">
        <v>261</v>
      </c>
      <c r="N42" s="217" t="s">
        <v>261</v>
      </c>
      <c r="O42" s="218" t="s">
        <v>261</v>
      </c>
    </row>
    <row r="43" spans="1:15">
      <c r="A43" s="299" t="s">
        <v>102</v>
      </c>
      <c r="B43" s="177" t="s">
        <v>103</v>
      </c>
      <c r="C43" s="177" t="s">
        <v>262</v>
      </c>
      <c r="D43" s="186" t="s">
        <v>262</v>
      </c>
      <c r="E43" s="186" t="s">
        <v>262</v>
      </c>
      <c r="F43" s="186" t="s">
        <v>261</v>
      </c>
      <c r="G43" s="186" t="s">
        <v>261</v>
      </c>
      <c r="H43" s="187" t="s">
        <v>261</v>
      </c>
      <c r="I43" s="278"/>
      <c r="J43" s="188">
        <f>'2nd Campaign OREGANO 2022'!J43</f>
        <v>46.439883684506611</v>
      </c>
      <c r="K43" s="189">
        <f>'2nd Campaign OREGANO 2022'!K43</f>
        <v>27.292822088399276</v>
      </c>
      <c r="L43" s="189">
        <f>'2nd Campaign OREGANO 2022'!L43</f>
        <v>8.1878466265197822</v>
      </c>
      <c r="M43" s="189" t="s">
        <v>261</v>
      </c>
      <c r="N43" s="189" t="s">
        <v>261</v>
      </c>
      <c r="O43" s="190" t="s">
        <v>261</v>
      </c>
    </row>
    <row r="44" spans="1:15" ht="15.75" thickBot="1">
      <c r="A44" s="301"/>
      <c r="B44" s="203" t="s">
        <v>106</v>
      </c>
      <c r="C44" s="203" t="s">
        <v>262</v>
      </c>
      <c r="D44" s="204">
        <v>480.05858777742685</v>
      </c>
      <c r="E44" s="204" t="s">
        <v>262</v>
      </c>
      <c r="F44" s="204" t="s">
        <v>261</v>
      </c>
      <c r="G44" s="204" t="s">
        <v>261</v>
      </c>
      <c r="H44" s="211" t="s">
        <v>261</v>
      </c>
      <c r="I44" s="278"/>
      <c r="J44" s="205">
        <f>'2nd Campaign OREGANO 2022'!J44</f>
        <v>100</v>
      </c>
      <c r="K44" s="206">
        <f>'2nd Campaign OREGANO 2022'!K44</f>
        <v>6.3649143206033054</v>
      </c>
      <c r="L44" s="206">
        <f>'2nd Campaign OREGANO 2022'!L44</f>
        <v>1.9094742961809914</v>
      </c>
      <c r="M44" s="206" t="s">
        <v>261</v>
      </c>
      <c r="N44" s="206" t="s">
        <v>261</v>
      </c>
      <c r="O44" s="207" t="s">
        <v>261</v>
      </c>
    </row>
    <row r="45" spans="1:15" ht="15.75" thickBot="1">
      <c r="A45" s="222" t="s">
        <v>109</v>
      </c>
      <c r="B45" s="213" t="s">
        <v>110</v>
      </c>
      <c r="C45" s="213" t="s">
        <v>261</v>
      </c>
      <c r="D45" s="214" t="s">
        <v>261</v>
      </c>
      <c r="E45" s="214" t="s">
        <v>261</v>
      </c>
      <c r="F45" s="214" t="s">
        <v>261</v>
      </c>
      <c r="G45" s="214" t="s">
        <v>261</v>
      </c>
      <c r="H45" s="215" t="s">
        <v>261</v>
      </c>
      <c r="I45" s="278"/>
      <c r="J45" s="216" t="str">
        <f>'2nd Campaign OREGANO 2022'!J45</f>
        <v>NR</v>
      </c>
      <c r="K45" s="217" t="str">
        <f>'2nd Campaign OREGANO 2022'!K45</f>
        <v>NR</v>
      </c>
      <c r="L45" s="217" t="str">
        <f>'2nd Campaign OREGANO 2022'!L45</f>
        <v>NR</v>
      </c>
      <c r="M45" s="217" t="s">
        <v>261</v>
      </c>
      <c r="N45" s="217" t="s">
        <v>261</v>
      </c>
      <c r="O45" s="218" t="s">
        <v>261</v>
      </c>
    </row>
    <row r="46" spans="1:15">
      <c r="A46" s="299" t="s">
        <v>113</v>
      </c>
      <c r="B46" s="177" t="s">
        <v>273</v>
      </c>
      <c r="C46" s="177">
        <v>16.224284984617519</v>
      </c>
      <c r="D46" s="186">
        <v>195.33696303586115</v>
      </c>
      <c r="E46" s="186">
        <v>119.59437441326357</v>
      </c>
      <c r="F46" s="186" t="s">
        <v>261</v>
      </c>
      <c r="G46" s="186" t="s">
        <v>261</v>
      </c>
      <c r="H46" s="187" t="s">
        <v>261</v>
      </c>
      <c r="I46" s="278"/>
      <c r="J46" s="188">
        <f>'2nd Campaign OREGANO 2022'!J46</f>
        <v>99.903540866369497</v>
      </c>
      <c r="K46" s="189">
        <f>'2nd Campaign OREGANO 2022'!K46</f>
        <v>2.0679140978269257</v>
      </c>
      <c r="L46" s="189">
        <f>'2nd Campaign OREGANO 2022'!L46</f>
        <v>0.62037422934807762</v>
      </c>
      <c r="M46" s="189" t="s">
        <v>261</v>
      </c>
      <c r="N46" s="189" t="s">
        <v>261</v>
      </c>
      <c r="O46" s="190" t="s">
        <v>261</v>
      </c>
    </row>
    <row r="47" spans="1:15" ht="15.75" thickBot="1">
      <c r="A47" s="300"/>
      <c r="B47" s="196" t="s">
        <v>274</v>
      </c>
      <c r="C47" s="191" t="s">
        <v>261</v>
      </c>
      <c r="D47" s="140" t="s">
        <v>261</v>
      </c>
      <c r="E47" s="140" t="s">
        <v>261</v>
      </c>
      <c r="F47" s="140" t="s">
        <v>261</v>
      </c>
      <c r="G47" s="140" t="s">
        <v>261</v>
      </c>
      <c r="H47" s="192" t="s">
        <v>261</v>
      </c>
      <c r="I47" s="278"/>
      <c r="J47" s="193" t="str">
        <f>'2nd Campaign OREGANO 2022'!J47</f>
        <v>NR</v>
      </c>
      <c r="K47" s="132" t="str">
        <f>'2nd Campaign OREGANO 2022'!K47</f>
        <v>NR</v>
      </c>
      <c r="L47" s="132" t="str">
        <f>'2nd Campaign OREGANO 2022'!L47</f>
        <v>NR</v>
      </c>
      <c r="M47" s="132" t="s">
        <v>261</v>
      </c>
      <c r="N47" s="132" t="s">
        <v>261</v>
      </c>
      <c r="O47" s="194" t="s">
        <v>261</v>
      </c>
    </row>
    <row r="48" spans="1:15" ht="15" customHeight="1" thickBot="1">
      <c r="A48" s="300"/>
      <c r="B48" s="196" t="s">
        <v>246</v>
      </c>
      <c r="C48" s="312" t="s">
        <v>267</v>
      </c>
      <c r="D48" s="313"/>
      <c r="E48" s="313"/>
      <c r="F48" s="313"/>
      <c r="G48" s="313"/>
      <c r="H48" s="314"/>
      <c r="I48" s="278"/>
      <c r="J48" s="312" t="s">
        <v>267</v>
      </c>
      <c r="K48" s="313"/>
      <c r="L48" s="313"/>
      <c r="M48" s="313"/>
      <c r="N48" s="313"/>
      <c r="O48" s="314"/>
    </row>
    <row r="49" spans="1:15">
      <c r="A49" s="300"/>
      <c r="B49" s="201" t="s">
        <v>118</v>
      </c>
      <c r="C49" s="191" t="s">
        <v>262</v>
      </c>
      <c r="D49" s="140" t="s">
        <v>262</v>
      </c>
      <c r="E49" s="140" t="s">
        <v>262</v>
      </c>
      <c r="F49" s="140" t="s">
        <v>261</v>
      </c>
      <c r="G49" s="140" t="s">
        <v>261</v>
      </c>
      <c r="H49" s="192" t="s">
        <v>261</v>
      </c>
      <c r="I49" s="278"/>
      <c r="J49" s="193">
        <f>'2nd Campaign OREGANO 2022'!J49</f>
        <v>100</v>
      </c>
      <c r="K49" s="132">
        <f>'2nd Campaign OREGANO 2022'!K49</f>
        <v>3.3213407078989037</v>
      </c>
      <c r="L49" s="132">
        <f>'2nd Campaign OREGANO 2022'!L49</f>
        <v>0.99640221236967108</v>
      </c>
      <c r="M49" s="132" t="s">
        <v>261</v>
      </c>
      <c r="N49" s="132" t="s">
        <v>261</v>
      </c>
      <c r="O49" s="194" t="s">
        <v>261</v>
      </c>
    </row>
    <row r="50" spans="1:15" ht="15" customHeight="1">
      <c r="A50" s="300"/>
      <c r="B50" s="191" t="s">
        <v>121</v>
      </c>
      <c r="C50" s="191" t="s">
        <v>262</v>
      </c>
      <c r="D50" s="140" t="s">
        <v>262</v>
      </c>
      <c r="E50" s="140" t="s">
        <v>262</v>
      </c>
      <c r="F50" s="140" t="s">
        <v>261</v>
      </c>
      <c r="G50" s="140" t="s">
        <v>261</v>
      </c>
      <c r="H50" s="192" t="s">
        <v>261</v>
      </c>
      <c r="I50" s="278"/>
      <c r="J50" s="193">
        <f>'2nd Campaign OREGANO 2022'!J50</f>
        <v>78.839257539218778</v>
      </c>
      <c r="K50" s="132">
        <f>'2nd Campaign OREGANO 2022'!K50</f>
        <v>3.097655183905732</v>
      </c>
      <c r="L50" s="132">
        <f>'2nd Campaign OREGANO 2022'!L50</f>
        <v>0.92929655517171961</v>
      </c>
      <c r="M50" s="132" t="s">
        <v>261</v>
      </c>
      <c r="N50" s="132" t="s">
        <v>261</v>
      </c>
      <c r="O50" s="194" t="s">
        <v>261</v>
      </c>
    </row>
    <row r="51" spans="1:15" ht="15" customHeight="1">
      <c r="A51" s="300"/>
      <c r="B51" s="191" t="s">
        <v>124</v>
      </c>
      <c r="C51" s="191" t="s">
        <v>262</v>
      </c>
      <c r="D51" s="140" t="s">
        <v>262</v>
      </c>
      <c r="E51" s="140" t="s">
        <v>262</v>
      </c>
      <c r="F51" s="140" t="s">
        <v>261</v>
      </c>
      <c r="G51" s="140" t="s">
        <v>261</v>
      </c>
      <c r="H51" s="192" t="s">
        <v>261</v>
      </c>
      <c r="I51" s="278"/>
      <c r="J51" s="193">
        <f>'2nd Campaign OREGANO 2022'!J51</f>
        <v>72.164655270321958</v>
      </c>
      <c r="K51" s="132">
        <f>'2nd Campaign OREGANO 2022'!K51</f>
        <v>0.11593178966703974</v>
      </c>
      <c r="L51" s="132">
        <f>'2nd Campaign OREGANO 2022'!L51</f>
        <v>3.4779536900111922E-2</v>
      </c>
      <c r="M51" s="132" t="s">
        <v>261</v>
      </c>
      <c r="N51" s="132" t="s">
        <v>261</v>
      </c>
      <c r="O51" s="194" t="s">
        <v>261</v>
      </c>
    </row>
    <row r="52" spans="1:15" ht="15.75" thickBot="1">
      <c r="A52" s="300"/>
      <c r="B52" s="196" t="s">
        <v>126</v>
      </c>
      <c r="C52" s="191" t="s">
        <v>262</v>
      </c>
      <c r="D52" s="140" t="s">
        <v>262</v>
      </c>
      <c r="E52" s="140" t="s">
        <v>262</v>
      </c>
      <c r="F52" s="140" t="s">
        <v>262</v>
      </c>
      <c r="G52" s="140" t="s">
        <v>262</v>
      </c>
      <c r="H52" s="192" t="s">
        <v>262</v>
      </c>
      <c r="I52" s="278"/>
      <c r="J52" s="193">
        <f>'2nd Campaign OREGANO 2022'!J52</f>
        <v>61.651215020393494</v>
      </c>
      <c r="K52" s="132">
        <f>'2nd Campaign OREGANO 2022'!K52</f>
        <v>19.544104509613877</v>
      </c>
      <c r="L52" s="132">
        <f>'2nd Campaign OREGANO 2022'!L52</f>
        <v>5.8632313528841635</v>
      </c>
      <c r="M52" s="132">
        <v>55.447232541944722</v>
      </c>
      <c r="N52" s="132">
        <f>'[5]LAV POS Mode 2022'!H358</f>
        <v>4.8086348004290178</v>
      </c>
      <c r="O52" s="194">
        <f>'[5]LAV POS Mode 2022'!I358</f>
        <v>1.4425904401287053</v>
      </c>
    </row>
    <row r="53" spans="1:15" ht="15.75" thickBot="1">
      <c r="A53" s="300"/>
      <c r="B53" s="201" t="s">
        <v>247</v>
      </c>
      <c r="C53" s="312" t="s">
        <v>267</v>
      </c>
      <c r="D53" s="313"/>
      <c r="E53" s="313"/>
      <c r="F53" s="313"/>
      <c r="G53" s="313"/>
      <c r="H53" s="314"/>
      <c r="I53" s="278"/>
      <c r="J53" s="312" t="s">
        <v>267</v>
      </c>
      <c r="K53" s="313"/>
      <c r="L53" s="313"/>
      <c r="M53" s="313"/>
      <c r="N53" s="313"/>
      <c r="O53" s="314"/>
    </row>
    <row r="54" spans="1:15">
      <c r="A54" s="300"/>
      <c r="B54" s="201" t="s">
        <v>129</v>
      </c>
      <c r="C54" s="191" t="s">
        <v>262</v>
      </c>
      <c r="D54" s="140" t="s">
        <v>262</v>
      </c>
      <c r="E54" s="140" t="s">
        <v>262</v>
      </c>
      <c r="F54" s="140" t="s">
        <v>262</v>
      </c>
      <c r="G54" s="140" t="s">
        <v>262</v>
      </c>
      <c r="H54" s="192" t="s">
        <v>262</v>
      </c>
      <c r="I54" s="278"/>
      <c r="J54" s="193">
        <f>'2nd Campaign OREGANO 2022'!J54</f>
        <v>96.233143138833825</v>
      </c>
      <c r="K54" s="132">
        <f>'2nd Campaign OREGANO 2022'!K54</f>
        <v>0.3753425613340674</v>
      </c>
      <c r="L54" s="132">
        <f>'2nd Campaign OREGANO 2022'!L54</f>
        <v>0.11260276840022022</v>
      </c>
      <c r="M54" s="132">
        <v>46.319358468321752</v>
      </c>
      <c r="N54" s="132">
        <f>'[5]LAV POS Mode 2022'!H350</f>
        <v>8.9357993053277323</v>
      </c>
      <c r="O54" s="194">
        <f>'[5]LAV POS Mode 2022'!I350</f>
        <v>2.6807397915983193</v>
      </c>
    </row>
    <row r="55" spans="1:15" ht="15" customHeight="1">
      <c r="A55" s="300"/>
      <c r="B55" s="191" t="s">
        <v>131</v>
      </c>
      <c r="C55" s="191" t="s">
        <v>262</v>
      </c>
      <c r="D55" s="140" t="s">
        <v>262</v>
      </c>
      <c r="E55" s="140" t="s">
        <v>262</v>
      </c>
      <c r="F55" s="140" t="s">
        <v>262</v>
      </c>
      <c r="G55" s="140" t="s">
        <v>262</v>
      </c>
      <c r="H55" s="192" t="s">
        <v>262</v>
      </c>
      <c r="I55" s="278"/>
      <c r="J55" s="193">
        <f>'2nd Campaign OREGANO 2022'!J55</f>
        <v>93.247344294922641</v>
      </c>
      <c r="K55" s="132">
        <f>'2nd Campaign OREGANO 2022'!K55</f>
        <v>12.503131046719778</v>
      </c>
      <c r="L55" s="132">
        <f>'2nd Campaign OREGANO 2022'!L55</f>
        <v>3.7509393140159335</v>
      </c>
      <c r="M55" s="132">
        <v>40.850355496832286</v>
      </c>
      <c r="N55" s="132">
        <f>'[5]LAV POS Mode 2022'!H342</f>
        <v>1.9965778464136648</v>
      </c>
      <c r="O55" s="194">
        <f>'[5]LAV POS Mode 2022'!I342</f>
        <v>0.59897335392409956</v>
      </c>
    </row>
    <row r="56" spans="1:15">
      <c r="A56" s="300"/>
      <c r="B56" s="201" t="s">
        <v>133</v>
      </c>
      <c r="C56" s="191" t="s">
        <v>261</v>
      </c>
      <c r="D56" s="140" t="s">
        <v>261</v>
      </c>
      <c r="E56" s="198" t="s">
        <v>261</v>
      </c>
      <c r="F56" s="140" t="s">
        <v>262</v>
      </c>
      <c r="G56" s="140" t="s">
        <v>262</v>
      </c>
      <c r="H56" s="192" t="s">
        <v>262</v>
      </c>
      <c r="I56" s="278"/>
      <c r="J56" s="193" t="str">
        <f>'2nd Campaign OREGANO 2022'!J56</f>
        <v>NR</v>
      </c>
      <c r="K56" s="132" t="str">
        <f>'2nd Campaign OREGANO 2022'!K56</f>
        <v>NR</v>
      </c>
      <c r="L56" s="132" t="str">
        <f>'2nd Campaign OREGANO 2022'!L56</f>
        <v>NR</v>
      </c>
      <c r="M56" s="132">
        <v>51.389755529858057</v>
      </c>
      <c r="N56" s="132">
        <f>'[5]LAV POS Mode 2022'!H366</f>
        <v>10.701791251429654</v>
      </c>
      <c r="O56" s="194">
        <f>'[5]LAV POS Mode 2022'!I366</f>
        <v>3.2105373754288964</v>
      </c>
    </row>
    <row r="57" spans="1:15">
      <c r="A57" s="300"/>
      <c r="B57" s="191" t="s">
        <v>275</v>
      </c>
      <c r="C57" s="191" t="s">
        <v>262</v>
      </c>
      <c r="D57" s="140">
        <v>318.03080865150417</v>
      </c>
      <c r="E57" s="140" t="s">
        <v>262</v>
      </c>
      <c r="F57" s="140" t="s">
        <v>261</v>
      </c>
      <c r="G57" s="140" t="s">
        <v>261</v>
      </c>
      <c r="H57" s="192" t="s">
        <v>261</v>
      </c>
      <c r="I57" s="278"/>
      <c r="J57" s="193">
        <f>'2nd Campaign OREGANO 2022'!J57</f>
        <v>93.84907466042236</v>
      </c>
      <c r="K57" s="132">
        <f>'2nd Campaign OREGANO 2022'!K57</f>
        <v>2.8567036183486625</v>
      </c>
      <c r="L57" s="132">
        <f>'2nd Campaign OREGANO 2022'!L57</f>
        <v>0.85701108550459881</v>
      </c>
      <c r="M57" s="132" t="s">
        <v>261</v>
      </c>
      <c r="N57" s="132" t="s">
        <v>261</v>
      </c>
      <c r="O57" s="194" t="s">
        <v>261</v>
      </c>
    </row>
    <row r="58" spans="1:15" ht="16.5" customHeight="1">
      <c r="A58" s="300"/>
      <c r="B58" s="196" t="s">
        <v>276</v>
      </c>
      <c r="C58" s="191" t="s">
        <v>261</v>
      </c>
      <c r="D58" s="140" t="s">
        <v>261</v>
      </c>
      <c r="E58" s="140" t="s">
        <v>261</v>
      </c>
      <c r="F58" s="140" t="s">
        <v>261</v>
      </c>
      <c r="G58" s="140" t="s">
        <v>261</v>
      </c>
      <c r="H58" s="192" t="s">
        <v>261</v>
      </c>
      <c r="I58" s="278"/>
      <c r="J58" s="193" t="str">
        <f>'2nd Campaign OREGANO 2022'!J58</f>
        <v>NR</v>
      </c>
      <c r="K58" s="132" t="str">
        <f>'2nd Campaign OREGANO 2022'!K58</f>
        <v>NR</v>
      </c>
      <c r="L58" s="132" t="str">
        <f>'2nd Campaign OREGANO 2022'!L58</f>
        <v>NR</v>
      </c>
      <c r="M58" s="132" t="s">
        <v>261</v>
      </c>
      <c r="N58" s="132" t="s">
        <v>261</v>
      </c>
      <c r="O58" s="194" t="s">
        <v>261</v>
      </c>
    </row>
    <row r="59" spans="1:15" ht="15.75" thickBot="1">
      <c r="A59" s="301"/>
      <c r="B59" s="223" t="s">
        <v>277</v>
      </c>
      <c r="C59" s="203" t="s">
        <v>262</v>
      </c>
      <c r="D59" s="204" t="s">
        <v>262</v>
      </c>
      <c r="E59" s="204" t="s">
        <v>262</v>
      </c>
      <c r="F59" s="224" t="s">
        <v>261</v>
      </c>
      <c r="G59" s="224" t="s">
        <v>261</v>
      </c>
      <c r="H59" s="225" t="s">
        <v>261</v>
      </c>
      <c r="I59" s="278"/>
      <c r="J59" s="205">
        <f>'2nd Campaign OREGANO 2022'!J59</f>
        <v>89.537115743550203</v>
      </c>
      <c r="K59" s="206">
        <f>'2nd Campaign OREGANO 2022'!K59</f>
        <v>12.163560631189913</v>
      </c>
      <c r="L59" s="206">
        <f>'2nd Campaign OREGANO 2022'!L59</f>
        <v>3.6490681893569739</v>
      </c>
      <c r="M59" s="206" t="s">
        <v>261</v>
      </c>
      <c r="N59" s="206" t="s">
        <v>261</v>
      </c>
      <c r="O59" s="207" t="s">
        <v>261</v>
      </c>
    </row>
    <row r="60" spans="1:15" ht="15.75" thickBot="1">
      <c r="A60" s="222" t="s">
        <v>278</v>
      </c>
      <c r="B60" s="213" t="s">
        <v>143</v>
      </c>
      <c r="C60" s="312" t="s">
        <v>267</v>
      </c>
      <c r="D60" s="313"/>
      <c r="E60" s="313"/>
      <c r="F60" s="313"/>
      <c r="G60" s="313"/>
      <c r="H60" s="314"/>
      <c r="I60" s="278"/>
      <c r="J60" s="312" t="s">
        <v>267</v>
      </c>
      <c r="K60" s="313"/>
      <c r="L60" s="313"/>
      <c r="M60" s="313"/>
      <c r="N60" s="313"/>
      <c r="O60" s="314"/>
    </row>
    <row r="61" spans="1:15" ht="15" customHeight="1">
      <c r="A61" s="299" t="s">
        <v>145</v>
      </c>
      <c r="B61" s="177" t="s">
        <v>146</v>
      </c>
      <c r="C61" s="219" t="s">
        <v>262</v>
      </c>
      <c r="D61" s="186" t="s">
        <v>262</v>
      </c>
      <c r="E61" s="186" t="s">
        <v>262</v>
      </c>
      <c r="F61" s="186" t="s">
        <v>261</v>
      </c>
      <c r="G61" s="186" t="s">
        <v>261</v>
      </c>
      <c r="H61" s="187" t="s">
        <v>261</v>
      </c>
      <c r="I61" s="278"/>
      <c r="J61" s="188">
        <f>'2nd Campaign OREGANO 2022'!J61</f>
        <v>44.859567656103799</v>
      </c>
      <c r="K61" s="189">
        <f>'2nd Campaign OREGANO 2022'!K61</f>
        <v>4.1698870633431424</v>
      </c>
      <c r="L61" s="189">
        <f>'2nd Campaign OREGANO 2022'!L61</f>
        <v>1.2509661190029426</v>
      </c>
      <c r="M61" s="189" t="s">
        <v>261</v>
      </c>
      <c r="N61" s="189" t="s">
        <v>261</v>
      </c>
      <c r="O61" s="190" t="s">
        <v>261</v>
      </c>
    </row>
    <row r="62" spans="1:15">
      <c r="A62" s="300"/>
      <c r="B62" s="191" t="s">
        <v>279</v>
      </c>
      <c r="C62" s="226" t="s">
        <v>262</v>
      </c>
      <c r="D62" s="140">
        <v>755.30355031156216</v>
      </c>
      <c r="E62" s="140" t="s">
        <v>262</v>
      </c>
      <c r="F62" s="140" t="s">
        <v>261</v>
      </c>
      <c r="G62" s="140" t="s">
        <v>261</v>
      </c>
      <c r="H62" s="192" t="s">
        <v>261</v>
      </c>
      <c r="I62" s="278"/>
      <c r="J62" s="193">
        <f>'2nd Campaign OREGANO 2022'!J62</f>
        <v>98.255343982244923</v>
      </c>
      <c r="K62" s="132">
        <f>'2nd Campaign OREGANO 2022'!K62</f>
        <v>5.9470852379918959</v>
      </c>
      <c r="L62" s="132">
        <f>'2nd Campaign OREGANO 2022'!L62</f>
        <v>1.7841255713975688</v>
      </c>
      <c r="M62" s="132" t="s">
        <v>261</v>
      </c>
      <c r="N62" s="132" t="s">
        <v>261</v>
      </c>
      <c r="O62" s="194" t="s">
        <v>261</v>
      </c>
    </row>
    <row r="63" spans="1:15" ht="16.5" customHeight="1">
      <c r="A63" s="300"/>
      <c r="B63" s="196" t="s">
        <v>280</v>
      </c>
      <c r="C63" s="226" t="s">
        <v>262</v>
      </c>
      <c r="D63" s="140">
        <v>575.26957938233704</v>
      </c>
      <c r="E63" s="140" t="s">
        <v>262</v>
      </c>
      <c r="F63" s="140" t="s">
        <v>261</v>
      </c>
      <c r="G63" s="140" t="s">
        <v>261</v>
      </c>
      <c r="H63" s="192" t="s">
        <v>261</v>
      </c>
      <c r="I63" s="278"/>
      <c r="J63" s="193">
        <f>'2nd Campaign OREGANO 2022'!J63</f>
        <v>94.17585079417843</v>
      </c>
      <c r="K63" s="132">
        <f>'2nd Campaign OREGANO 2022'!K63</f>
        <v>4.4801503442967299</v>
      </c>
      <c r="L63" s="132">
        <f>'2nd Campaign OREGANO 2022'!L63</f>
        <v>1.3440451032890188</v>
      </c>
      <c r="M63" s="132" t="s">
        <v>261</v>
      </c>
      <c r="N63" s="132" t="s">
        <v>261</v>
      </c>
      <c r="O63" s="194" t="s">
        <v>261</v>
      </c>
    </row>
    <row r="64" spans="1:15">
      <c r="A64" s="300"/>
      <c r="B64" s="201" t="s">
        <v>153</v>
      </c>
      <c r="C64" s="191" t="s">
        <v>262</v>
      </c>
      <c r="D64" s="140">
        <v>852.17144318231476</v>
      </c>
      <c r="E64" s="140" t="s">
        <v>262</v>
      </c>
      <c r="F64" s="140" t="s">
        <v>262</v>
      </c>
      <c r="G64" s="140" t="s">
        <v>262</v>
      </c>
      <c r="H64" s="192" t="s">
        <v>262</v>
      </c>
      <c r="I64" s="278"/>
      <c r="J64" s="193">
        <f>'2nd Campaign OREGANO 2022'!J64</f>
        <v>53.321597607751158</v>
      </c>
      <c r="K64" s="132">
        <f>'2nd Campaign OREGANO 2022'!K64</f>
        <v>5.6196154539835623</v>
      </c>
      <c r="L64" s="132">
        <f>'2nd Campaign OREGANO 2022'!L64</f>
        <v>1.6858846361950688</v>
      </c>
      <c r="M64" s="132">
        <v>21.606245517994576</v>
      </c>
      <c r="N64" s="132">
        <f>'[5]LAV POS Mode 2022'!H230</f>
        <v>3.8226710596189313</v>
      </c>
      <c r="O64" s="194">
        <f>'[5]LAV POS Mode 2022'!I230</f>
        <v>1.1468013178856795</v>
      </c>
    </row>
    <row r="65" spans="1:15" ht="16.5" customHeight="1" thickBot="1">
      <c r="A65" s="301"/>
      <c r="B65" s="203" t="s">
        <v>155</v>
      </c>
      <c r="C65" s="203" t="s">
        <v>262</v>
      </c>
      <c r="D65" s="204">
        <v>317.97837668513205</v>
      </c>
      <c r="E65" s="204" t="s">
        <v>262</v>
      </c>
      <c r="F65" s="204" t="s">
        <v>261</v>
      </c>
      <c r="G65" s="204" t="s">
        <v>261</v>
      </c>
      <c r="H65" s="211" t="s">
        <v>261</v>
      </c>
      <c r="I65" s="278"/>
      <c r="J65" s="205">
        <f>'2nd Campaign OREGANO 2022'!J65</f>
        <v>80.636320138269767</v>
      </c>
      <c r="K65" s="206">
        <f>'2nd Campaign OREGANO 2022'!K65</f>
        <v>4.3762261679893157</v>
      </c>
      <c r="L65" s="206">
        <f>'2nd Campaign OREGANO 2022'!L65</f>
        <v>1.3128678503967945</v>
      </c>
      <c r="M65" s="206" t="s">
        <v>261</v>
      </c>
      <c r="N65" s="206" t="s">
        <v>261</v>
      </c>
      <c r="O65" s="207" t="s">
        <v>261</v>
      </c>
    </row>
    <row r="66" spans="1:15">
      <c r="A66" s="299" t="s">
        <v>157</v>
      </c>
      <c r="B66" s="177" t="s">
        <v>158</v>
      </c>
      <c r="C66" s="177" t="s">
        <v>261</v>
      </c>
      <c r="D66" s="186" t="s">
        <v>261</v>
      </c>
      <c r="E66" s="186" t="s">
        <v>261</v>
      </c>
      <c r="F66" s="186" t="s">
        <v>262</v>
      </c>
      <c r="G66" s="186" t="s">
        <v>262</v>
      </c>
      <c r="H66" s="187" t="s">
        <v>262</v>
      </c>
      <c r="I66" s="278"/>
      <c r="J66" s="188" t="str">
        <f>'2nd Campaign OREGANO 2022'!J66</f>
        <v>NR</v>
      </c>
      <c r="K66" s="189" t="str">
        <f>'2nd Campaign OREGANO 2022'!K66</f>
        <v>NR</v>
      </c>
      <c r="L66" s="189" t="str">
        <f>'2nd Campaign OREGANO 2022'!L66</f>
        <v>NR</v>
      </c>
      <c r="M66" s="189">
        <v>59.365993501843747</v>
      </c>
      <c r="N66" s="189">
        <f>'[5]LAV NEG Mode 2022'!H37</f>
        <v>19.28765533632339</v>
      </c>
      <c r="O66" s="190">
        <f>'[5]LAV NEG Mode 2022'!I37</f>
        <v>5.7862966008970167</v>
      </c>
    </row>
    <row r="67" spans="1:15">
      <c r="A67" s="300"/>
      <c r="B67" s="191" t="s">
        <v>162</v>
      </c>
      <c r="C67" s="191" t="s">
        <v>262</v>
      </c>
      <c r="D67" s="140" t="s">
        <v>262</v>
      </c>
      <c r="E67" s="140" t="s">
        <v>262</v>
      </c>
      <c r="F67" s="140" t="s">
        <v>261</v>
      </c>
      <c r="G67" s="140" t="s">
        <v>261</v>
      </c>
      <c r="H67" s="192" t="s">
        <v>261</v>
      </c>
      <c r="I67" s="278"/>
      <c r="J67" s="193">
        <f>'2nd Campaign OREGANO 2022'!J67</f>
        <v>99.774532057030456</v>
      </c>
      <c r="K67" s="132">
        <f>'2nd Campaign OREGANO 2022'!K67</f>
        <v>3.8004150752356503</v>
      </c>
      <c r="L67" s="132">
        <f>'2nd Campaign OREGANO 2022'!L67</f>
        <v>1.1401245225706951</v>
      </c>
      <c r="M67" s="132" t="s">
        <v>261</v>
      </c>
      <c r="N67" s="132" t="s">
        <v>261</v>
      </c>
      <c r="O67" s="194" t="s">
        <v>261</v>
      </c>
    </row>
    <row r="68" spans="1:15" ht="15.75" thickBot="1">
      <c r="A68" s="300"/>
      <c r="B68" s="201" t="s">
        <v>164</v>
      </c>
      <c r="C68" s="191" t="s">
        <v>261</v>
      </c>
      <c r="D68" s="140" t="s">
        <v>261</v>
      </c>
      <c r="E68" s="140" t="s">
        <v>261</v>
      </c>
      <c r="F68" s="140" t="s">
        <v>261</v>
      </c>
      <c r="G68" s="140" t="s">
        <v>261</v>
      </c>
      <c r="H68" s="192" t="s">
        <v>261</v>
      </c>
      <c r="I68" s="278"/>
      <c r="J68" s="193" t="str">
        <f>'2nd Campaign OREGANO 2022'!J68</f>
        <v>NR</v>
      </c>
      <c r="K68" s="132" t="str">
        <f>'2nd Campaign OREGANO 2022'!K68</f>
        <v>NR</v>
      </c>
      <c r="L68" s="132" t="str">
        <f>'2nd Campaign OREGANO 2022'!L68</f>
        <v>NR</v>
      </c>
      <c r="M68" s="132" t="s">
        <v>261</v>
      </c>
      <c r="N68" s="132" t="s">
        <v>261</v>
      </c>
      <c r="O68" s="194" t="s">
        <v>261</v>
      </c>
    </row>
    <row r="69" spans="1:15" ht="15.75" thickBot="1">
      <c r="A69" s="301"/>
      <c r="B69" s="227" t="s">
        <v>166</v>
      </c>
      <c r="C69" s="312" t="s">
        <v>267</v>
      </c>
      <c r="D69" s="313"/>
      <c r="E69" s="313"/>
      <c r="F69" s="313"/>
      <c r="G69" s="313"/>
      <c r="H69" s="314"/>
      <c r="I69" s="278"/>
      <c r="J69" s="312" t="s">
        <v>267</v>
      </c>
      <c r="K69" s="313"/>
      <c r="L69" s="313"/>
      <c r="M69" s="313"/>
      <c r="N69" s="313"/>
      <c r="O69" s="314"/>
    </row>
    <row r="70" spans="1:15" ht="15.75" thickBot="1">
      <c r="A70" s="228" t="s">
        <v>281</v>
      </c>
      <c r="B70" s="229" t="s">
        <v>169</v>
      </c>
      <c r="C70" s="203" t="s">
        <v>261</v>
      </c>
      <c r="D70" s="204" t="s">
        <v>261</v>
      </c>
      <c r="E70" s="204" t="s">
        <v>261</v>
      </c>
      <c r="F70" s="204" t="s">
        <v>261</v>
      </c>
      <c r="G70" s="204" t="s">
        <v>261</v>
      </c>
      <c r="H70" s="211" t="s">
        <v>261</v>
      </c>
      <c r="I70" s="278"/>
      <c r="J70" s="205" t="str">
        <f>'2nd Campaign OREGANO 2022'!J70</f>
        <v>NR</v>
      </c>
      <c r="K70" s="206" t="str">
        <f>'2nd Campaign OREGANO 2022'!K70</f>
        <v>NR</v>
      </c>
      <c r="L70" s="206" t="str">
        <f>'2nd Campaign OREGANO 2022'!L70</f>
        <v>NR</v>
      </c>
      <c r="M70" s="206" t="s">
        <v>261</v>
      </c>
      <c r="N70" s="206" t="s">
        <v>261</v>
      </c>
      <c r="O70" s="207" t="s">
        <v>261</v>
      </c>
    </row>
    <row r="71" spans="1:15" ht="15.75" thickBot="1">
      <c r="A71" s="228" t="s">
        <v>282</v>
      </c>
      <c r="B71" s="229" t="s">
        <v>172</v>
      </c>
      <c r="C71" s="213" t="s">
        <v>262</v>
      </c>
      <c r="D71" s="214" t="s">
        <v>262</v>
      </c>
      <c r="E71" s="214" t="s">
        <v>262</v>
      </c>
      <c r="F71" s="214" t="s">
        <v>261</v>
      </c>
      <c r="G71" s="214" t="s">
        <v>261</v>
      </c>
      <c r="H71" s="215" t="s">
        <v>261</v>
      </c>
      <c r="I71" s="278"/>
      <c r="J71" s="216">
        <f>'2nd Campaign OREGANO 2022'!J71</f>
        <v>62.959245316829424</v>
      </c>
      <c r="K71" s="217">
        <f>'2nd Campaign OREGANO 2022'!K71</f>
        <v>5.8754493233051663</v>
      </c>
      <c r="L71" s="217">
        <f>'2nd Campaign OREGANO 2022'!L71</f>
        <v>1.7626347969915497</v>
      </c>
      <c r="M71" s="217" t="s">
        <v>261</v>
      </c>
      <c r="N71" s="217" t="s">
        <v>261</v>
      </c>
      <c r="O71" s="218" t="s">
        <v>261</v>
      </c>
    </row>
    <row r="72" spans="1:15" ht="15" customHeight="1" thickBot="1">
      <c r="A72" s="230" t="s">
        <v>174</v>
      </c>
      <c r="B72" s="231" t="s">
        <v>175</v>
      </c>
      <c r="C72" s="213" t="s">
        <v>262</v>
      </c>
      <c r="D72" s="214" t="s">
        <v>262</v>
      </c>
      <c r="E72" s="214" t="s">
        <v>262</v>
      </c>
      <c r="F72" s="214" t="s">
        <v>262</v>
      </c>
      <c r="G72" s="214" t="s">
        <v>262</v>
      </c>
      <c r="H72" s="215" t="s">
        <v>262</v>
      </c>
      <c r="I72" s="278"/>
      <c r="J72" s="216">
        <f>'2nd Campaign OREGANO 2022'!J72</f>
        <v>76.723353097718785</v>
      </c>
      <c r="K72" s="217">
        <f>'2nd Campaign OREGANO 2022'!K72</f>
        <v>5.271632246288954</v>
      </c>
      <c r="L72" s="217">
        <f>'2nd Campaign OREGANO 2022'!L72</f>
        <v>1.5814896738866864</v>
      </c>
      <c r="M72" s="217">
        <v>99.6</v>
      </c>
      <c r="N72" s="217">
        <f>'[5]LAV POS Mode 2022'!H197</f>
        <v>21.455680518922282</v>
      </c>
      <c r="O72" s="218">
        <f>'[5]LAV POS Mode 2022'!I197</f>
        <v>6.4367041556766855</v>
      </c>
    </row>
    <row r="73" spans="1:15">
      <c r="A73" s="299" t="s">
        <v>283</v>
      </c>
      <c r="B73" s="177" t="s">
        <v>179</v>
      </c>
      <c r="C73" s="177">
        <v>74.792705267629501</v>
      </c>
      <c r="D73" s="186" t="s">
        <v>262</v>
      </c>
      <c r="E73" s="186" t="s">
        <v>262</v>
      </c>
      <c r="F73" s="186" t="s">
        <v>262</v>
      </c>
      <c r="G73" s="186" t="s">
        <v>262</v>
      </c>
      <c r="H73" s="187" t="s">
        <v>262</v>
      </c>
      <c r="I73" s="278"/>
      <c r="J73" s="188">
        <f>'2nd Campaign OREGANO 2022'!J73</f>
        <v>100</v>
      </c>
      <c r="K73" s="189">
        <f>'2nd Campaign OREGANO 2022'!K73</f>
        <v>4.3282338465999279</v>
      </c>
      <c r="L73" s="189">
        <f>'2nd Campaign OREGANO 2022'!L73</f>
        <v>1.2984701539799783</v>
      </c>
      <c r="M73" s="189">
        <v>72.312719213301563</v>
      </c>
      <c r="N73" s="189">
        <f>'[6]LAV NEG Mode 2022'!H62</f>
        <v>9.1595557334084052</v>
      </c>
      <c r="O73" s="190">
        <f>'[6]LAV NEG Mode 2022'!I62</f>
        <v>2.7478667200225217</v>
      </c>
    </row>
    <row r="74" spans="1:15">
      <c r="A74" s="300"/>
      <c r="B74" s="191" t="s">
        <v>182</v>
      </c>
      <c r="C74" s="191" t="s">
        <v>261</v>
      </c>
      <c r="D74" s="140" t="s">
        <v>261</v>
      </c>
      <c r="E74" s="140" t="s">
        <v>261</v>
      </c>
      <c r="F74" s="140" t="s">
        <v>261</v>
      </c>
      <c r="G74" s="140" t="s">
        <v>261</v>
      </c>
      <c r="H74" s="192" t="s">
        <v>261</v>
      </c>
      <c r="I74" s="278"/>
      <c r="J74" s="193" t="str">
        <f>'2nd Campaign OREGANO 2022'!J74</f>
        <v>NR</v>
      </c>
      <c r="K74" s="132" t="str">
        <f>'2nd Campaign OREGANO 2022'!K74</f>
        <v>NR</v>
      </c>
      <c r="L74" s="132" t="str">
        <f>'2nd Campaign OREGANO 2022'!L74</f>
        <v>NR</v>
      </c>
      <c r="M74" s="132" t="s">
        <v>261</v>
      </c>
      <c r="N74" s="132" t="s">
        <v>261</v>
      </c>
      <c r="O74" s="194" t="s">
        <v>261</v>
      </c>
    </row>
    <row r="75" spans="1:15" ht="15" customHeight="1">
      <c r="A75" s="300"/>
      <c r="B75" s="191" t="s">
        <v>184</v>
      </c>
      <c r="C75" s="191" t="s">
        <v>262</v>
      </c>
      <c r="D75" s="140" t="s">
        <v>262</v>
      </c>
      <c r="E75" s="140" t="s">
        <v>262</v>
      </c>
      <c r="F75" s="140" t="s">
        <v>262</v>
      </c>
      <c r="G75" s="140" t="s">
        <v>262</v>
      </c>
      <c r="H75" s="192" t="s">
        <v>262</v>
      </c>
      <c r="I75" s="278"/>
      <c r="J75" s="193">
        <f>'2nd Campaign OREGANO 2022'!J75</f>
        <v>100</v>
      </c>
      <c r="K75" s="132">
        <f>'2nd Campaign OREGANO 2022'!K75</f>
        <v>3.1247687341557548</v>
      </c>
      <c r="L75" s="132">
        <f>'2nd Campaign OREGANO 2022'!L75</f>
        <v>0.93743062024672652</v>
      </c>
      <c r="M75" s="132">
        <v>74.364275639843598</v>
      </c>
      <c r="N75" s="132">
        <f>'[6]LAV NEG Mode 2022'!H70</f>
        <v>5.2935574155580474</v>
      </c>
      <c r="O75" s="194">
        <f>'[6]LAV NEG Mode 2022'!I70</f>
        <v>1.5880672246674141</v>
      </c>
    </row>
    <row r="76" spans="1:15" ht="15" customHeight="1">
      <c r="A76" s="300"/>
      <c r="B76" s="191" t="s">
        <v>187</v>
      </c>
      <c r="C76" s="191" t="s">
        <v>262</v>
      </c>
      <c r="D76" s="140" t="s">
        <v>262</v>
      </c>
      <c r="E76" s="140" t="s">
        <v>262</v>
      </c>
      <c r="F76" s="140" t="s">
        <v>262</v>
      </c>
      <c r="G76" s="140" t="s">
        <v>262</v>
      </c>
      <c r="H76" s="192" t="s">
        <v>262</v>
      </c>
      <c r="I76" s="278"/>
      <c r="J76" s="193">
        <f>'2nd Campaign OREGANO 2022'!J76</f>
        <v>68.292444433612346</v>
      </c>
      <c r="K76" s="132">
        <f>'2nd Campaign OREGANO 2022'!K76</f>
        <v>5.74281652296981</v>
      </c>
      <c r="L76" s="132">
        <f>'2nd Campaign OREGANO 2022'!L76</f>
        <v>1.722844956890943</v>
      </c>
      <c r="M76" s="132">
        <v>26.169734865760951</v>
      </c>
      <c r="N76" s="132">
        <f>'[6]LAV NEG Mode 2022'!H86</f>
        <v>6.064226518896553</v>
      </c>
      <c r="O76" s="194">
        <f>'[6]LAV NEG Mode 2022'!I86</f>
        <v>1.8192679556689659</v>
      </c>
    </row>
    <row r="77" spans="1:15" ht="15" customHeight="1">
      <c r="A77" s="300"/>
      <c r="B77" s="191" t="s">
        <v>189</v>
      </c>
      <c r="C77" s="191" t="s">
        <v>261</v>
      </c>
      <c r="D77" s="140" t="s">
        <v>261</v>
      </c>
      <c r="E77" s="140" t="s">
        <v>261</v>
      </c>
      <c r="F77" s="140" t="s">
        <v>262</v>
      </c>
      <c r="G77" s="140" t="s">
        <v>262</v>
      </c>
      <c r="H77" s="192" t="s">
        <v>262</v>
      </c>
      <c r="I77" s="278"/>
      <c r="J77" s="193" t="str">
        <f>'2nd Campaign OREGANO 2022'!J77</f>
        <v>NR</v>
      </c>
      <c r="K77" s="132" t="str">
        <f>'2nd Campaign OREGANO 2022'!K77</f>
        <v>NR</v>
      </c>
      <c r="L77" s="132" t="str">
        <f>'2nd Campaign OREGANO 2022'!L77</f>
        <v>NR</v>
      </c>
      <c r="M77" s="132">
        <v>85.138597460496783</v>
      </c>
      <c r="N77" s="132">
        <f>'[6]LAV NEG Mode 2022'!H78</f>
        <v>3.4728910210458825</v>
      </c>
      <c r="O77" s="194">
        <f>'[6]LAV NEG Mode 2022'!I78</f>
        <v>1.0418673063137649</v>
      </c>
    </row>
    <row r="78" spans="1:15" ht="15" customHeight="1" thickBot="1">
      <c r="A78" s="301"/>
      <c r="B78" s="191" t="s">
        <v>191</v>
      </c>
      <c r="C78" s="203" t="s">
        <v>261</v>
      </c>
      <c r="D78" s="204" t="s">
        <v>261</v>
      </c>
      <c r="E78" s="204" t="s">
        <v>261</v>
      </c>
      <c r="F78" s="204" t="s">
        <v>261</v>
      </c>
      <c r="G78" s="204" t="s">
        <v>261</v>
      </c>
      <c r="H78" s="211" t="s">
        <v>261</v>
      </c>
      <c r="I78" s="278"/>
      <c r="J78" s="205" t="str">
        <f>'2nd Campaign OREGANO 2022'!J78</f>
        <v>NR</v>
      </c>
      <c r="K78" s="206" t="str">
        <f>'2nd Campaign OREGANO 2022'!K78</f>
        <v>NR</v>
      </c>
      <c r="L78" s="206" t="str">
        <f>'2nd Campaign OREGANO 2022'!L78</f>
        <v>NR</v>
      </c>
      <c r="M78" s="206" t="s">
        <v>261</v>
      </c>
      <c r="N78" s="206" t="s">
        <v>261</v>
      </c>
      <c r="O78" s="207" t="s">
        <v>261</v>
      </c>
    </row>
    <row r="79" spans="1:15" ht="15" customHeight="1">
      <c r="A79" s="309" t="s">
        <v>285</v>
      </c>
      <c r="B79" s="233" t="s">
        <v>194</v>
      </c>
      <c r="C79" s="186" t="s">
        <v>262</v>
      </c>
      <c r="D79" s="186" t="s">
        <v>262</v>
      </c>
      <c r="E79" s="186" t="s">
        <v>262</v>
      </c>
      <c r="F79" s="186" t="s">
        <v>261</v>
      </c>
      <c r="G79" s="186" t="s">
        <v>261</v>
      </c>
      <c r="H79" s="187" t="s">
        <v>261</v>
      </c>
      <c r="I79" s="278"/>
      <c r="J79" s="193">
        <f>'2nd Campaign OREGANO 2022'!J79</f>
        <v>100</v>
      </c>
      <c r="K79" s="132">
        <f>'2nd Campaign OREGANO 2022'!K79</f>
        <v>7.4740183960392494</v>
      </c>
      <c r="L79" s="132">
        <f>'2nd Campaign OREGANO 2022'!L79</f>
        <v>2.2422055188117747</v>
      </c>
      <c r="M79" s="132" t="s">
        <v>261</v>
      </c>
      <c r="N79" s="132" t="s">
        <v>261</v>
      </c>
      <c r="O79" s="194" t="s">
        <v>261</v>
      </c>
    </row>
    <row r="80" spans="1:15" ht="15" customHeight="1">
      <c r="A80" s="310"/>
      <c r="B80" s="234" t="s">
        <v>286</v>
      </c>
      <c r="C80" s="198" t="s">
        <v>261</v>
      </c>
      <c r="D80" s="198" t="s">
        <v>261</v>
      </c>
      <c r="E80" s="198" t="s">
        <v>261</v>
      </c>
      <c r="F80" s="140" t="s">
        <v>261</v>
      </c>
      <c r="G80" s="140" t="s">
        <v>261</v>
      </c>
      <c r="H80" s="192" t="s">
        <v>261</v>
      </c>
      <c r="I80" s="278"/>
      <c r="J80" s="193" t="str">
        <f>'2nd Campaign OREGANO 2022'!J80</f>
        <v>NR</v>
      </c>
      <c r="K80" s="132" t="str">
        <f>'2nd Campaign OREGANO 2022'!K80</f>
        <v>NR</v>
      </c>
      <c r="L80" s="132" t="str">
        <f>'2nd Campaign OREGANO 2022'!L80</f>
        <v>NR</v>
      </c>
      <c r="M80" s="132" t="s">
        <v>261</v>
      </c>
      <c r="N80" s="132" t="s">
        <v>261</v>
      </c>
      <c r="O80" s="194" t="s">
        <v>261</v>
      </c>
    </row>
    <row r="81" spans="1:15" ht="15" customHeight="1">
      <c r="A81" s="310"/>
      <c r="B81" s="235" t="s">
        <v>197</v>
      </c>
      <c r="C81" s="140">
        <v>78.745923156388514</v>
      </c>
      <c r="D81" s="140">
        <v>30.234711362663429</v>
      </c>
      <c r="E81" s="140">
        <v>66.827910446354934</v>
      </c>
      <c r="F81" s="140" t="s">
        <v>262</v>
      </c>
      <c r="G81" s="140" t="s">
        <v>262</v>
      </c>
      <c r="H81" s="192" t="s">
        <v>262</v>
      </c>
      <c r="I81" s="278"/>
      <c r="J81" s="193">
        <f>'2nd Campaign OREGANO 2022'!J81</f>
        <v>24.812562965849359</v>
      </c>
      <c r="K81" s="132">
        <f>'2nd Campaign OREGANO 2022'!K81</f>
        <v>26.560731911175292</v>
      </c>
      <c r="L81" s="132">
        <f>'2nd Campaign OREGANO 2022'!L81</f>
        <v>7.9682195733525871</v>
      </c>
      <c r="M81" s="132">
        <v>100</v>
      </c>
      <c r="N81" s="132">
        <f>'[6]LAV POS Mode 2022 '!H29</f>
        <v>12.345422561278063</v>
      </c>
      <c r="O81" s="194">
        <f>'[6]LAV POS Mode 2022 '!I29</f>
        <v>3.703626768383419</v>
      </c>
    </row>
    <row r="82" spans="1:15" ht="15" customHeight="1">
      <c r="A82" s="310"/>
      <c r="B82" s="235" t="s">
        <v>200</v>
      </c>
      <c r="C82" s="140" t="s">
        <v>261</v>
      </c>
      <c r="D82" s="140" t="s">
        <v>261</v>
      </c>
      <c r="E82" s="140" t="s">
        <v>261</v>
      </c>
      <c r="F82" s="140" t="s">
        <v>261</v>
      </c>
      <c r="G82" s="140" t="s">
        <v>261</v>
      </c>
      <c r="H82" s="192" t="s">
        <v>261</v>
      </c>
      <c r="I82" s="278"/>
      <c r="J82" s="193" t="str">
        <f>'2nd Campaign OREGANO 2022'!J82</f>
        <v>NR</v>
      </c>
      <c r="K82" s="132" t="str">
        <f>'2nd Campaign OREGANO 2022'!K82</f>
        <v>NR</v>
      </c>
      <c r="L82" s="132" t="str">
        <f>'2nd Campaign OREGANO 2022'!L82</f>
        <v>NR</v>
      </c>
      <c r="M82" s="132" t="s">
        <v>261</v>
      </c>
      <c r="N82" s="132" t="s">
        <v>261</v>
      </c>
      <c r="O82" s="194" t="s">
        <v>261</v>
      </c>
    </row>
    <row r="83" spans="1:15" ht="15" customHeight="1">
      <c r="A83" s="310"/>
      <c r="B83" s="235" t="s">
        <v>205</v>
      </c>
      <c r="C83" s="140" t="s">
        <v>262</v>
      </c>
      <c r="D83" s="140" t="s">
        <v>262</v>
      </c>
      <c r="E83" s="140" t="s">
        <v>262</v>
      </c>
      <c r="F83" s="140" t="s">
        <v>262</v>
      </c>
      <c r="G83" s="140" t="s">
        <v>262</v>
      </c>
      <c r="H83" s="192" t="s">
        <v>262</v>
      </c>
      <c r="I83" s="278"/>
      <c r="J83" s="193">
        <f>'2nd Campaign OREGANO 2022'!J83</f>
        <v>62.552186552371687</v>
      </c>
      <c r="K83" s="132">
        <f>'2nd Campaign OREGANO 2022'!K83</f>
        <v>0.36280685584237266</v>
      </c>
      <c r="L83" s="132">
        <f>'2nd Campaign OREGANO 2022'!L83</f>
        <v>0.1088420567527118</v>
      </c>
      <c r="M83" s="132">
        <v>99.346278034884634</v>
      </c>
      <c r="N83" s="132">
        <f>'[6]LAV POS Mode 2022 '!H61</f>
        <v>38.136187082681587</v>
      </c>
      <c r="O83" s="194">
        <f>'[6]LAV POS Mode 2022 '!I61</f>
        <v>11.440856124804476</v>
      </c>
    </row>
    <row r="84" spans="1:15" ht="15" customHeight="1">
      <c r="A84" s="310"/>
      <c r="B84" s="236" t="s">
        <v>287</v>
      </c>
      <c r="C84" s="140" t="s">
        <v>262</v>
      </c>
      <c r="D84" s="140" t="s">
        <v>262</v>
      </c>
      <c r="E84" s="140" t="s">
        <v>262</v>
      </c>
      <c r="F84" s="140" t="s">
        <v>262</v>
      </c>
      <c r="G84" s="140" t="s">
        <v>262</v>
      </c>
      <c r="H84" s="192" t="s">
        <v>262</v>
      </c>
      <c r="I84" s="278"/>
      <c r="J84" s="193">
        <f>'2nd Campaign OREGANO 2022'!J84</f>
        <v>67.014202041570627</v>
      </c>
      <c r="K84" s="132">
        <f>'2nd Campaign OREGANO 2022'!K84</f>
        <v>5.4822792391832529</v>
      </c>
      <c r="L84" s="132">
        <f>'2nd Campaign OREGANO 2022'!L84</f>
        <v>1.6446837717549758</v>
      </c>
      <c r="M84" s="132">
        <v>95.297174327178624</v>
      </c>
      <c r="N84" s="132">
        <f>'[6]LAV POS Mode 2022 '!H37</f>
        <v>2.6322166394028654</v>
      </c>
      <c r="O84" s="194">
        <f>'[6]LAV POS Mode 2022 '!I37</f>
        <v>0.78966499182085959</v>
      </c>
    </row>
    <row r="85" spans="1:15" ht="15" customHeight="1">
      <c r="A85" s="310"/>
      <c r="B85" s="234" t="s">
        <v>202</v>
      </c>
      <c r="C85" s="140" t="s">
        <v>262</v>
      </c>
      <c r="D85" s="140" t="s">
        <v>262</v>
      </c>
      <c r="E85" s="140" t="s">
        <v>262</v>
      </c>
      <c r="F85" s="140">
        <v>24.732798153053828</v>
      </c>
      <c r="G85" s="140">
        <v>19.724099023620841</v>
      </c>
      <c r="H85" s="192" t="s">
        <v>262</v>
      </c>
      <c r="I85" s="278"/>
      <c r="J85" s="193">
        <f>'2nd Campaign OREGANO 2022'!J85</f>
        <v>91.440764501734549</v>
      </c>
      <c r="K85" s="132">
        <f>'2nd Campaign OREGANO 2022'!K85</f>
        <v>3.9258868008313961</v>
      </c>
      <c r="L85" s="132">
        <f>'2nd Campaign OREGANO 2022'!L85</f>
        <v>1.1777660402494188</v>
      </c>
      <c r="M85" s="132">
        <v>98.725502435701145</v>
      </c>
      <c r="N85" s="132">
        <f>'[6]LAV POS Mode 2022 '!H45</f>
        <v>2.8863350981803677</v>
      </c>
      <c r="O85" s="194">
        <f>'[6]LAV POS Mode 2022 '!I45</f>
        <v>0.86590052945411033</v>
      </c>
    </row>
    <row r="86" spans="1:15" ht="15" customHeight="1">
      <c r="A86" s="310"/>
      <c r="B86" s="234" t="s">
        <v>225</v>
      </c>
      <c r="C86" s="140" t="s">
        <v>262</v>
      </c>
      <c r="D86" s="140" t="s">
        <v>262</v>
      </c>
      <c r="E86" s="140" t="s">
        <v>262</v>
      </c>
      <c r="F86" s="140" t="s">
        <v>261</v>
      </c>
      <c r="G86" s="140" t="s">
        <v>261</v>
      </c>
      <c r="H86" s="192" t="s">
        <v>261</v>
      </c>
      <c r="I86" s="278"/>
      <c r="J86" s="193">
        <f>'2nd Campaign OREGANO 2022'!J86</f>
        <v>100</v>
      </c>
      <c r="K86" s="132">
        <f>'2nd Campaign OREGANO 2022'!K86</f>
        <v>5.0077258421608084</v>
      </c>
      <c r="L86" s="132">
        <f>'2nd Campaign OREGANO 2022'!L86</f>
        <v>1.5023177526482425</v>
      </c>
      <c r="M86" s="132" t="s">
        <v>261</v>
      </c>
      <c r="N86" s="132" t="s">
        <v>261</v>
      </c>
      <c r="O86" s="194" t="s">
        <v>261</v>
      </c>
    </row>
    <row r="87" spans="1:15" ht="15" customHeight="1">
      <c r="A87" s="310"/>
      <c r="B87" s="234" t="s">
        <v>215</v>
      </c>
      <c r="C87" s="140" t="s">
        <v>262</v>
      </c>
      <c r="D87" s="140" t="s">
        <v>262</v>
      </c>
      <c r="E87" s="140" t="s">
        <v>262</v>
      </c>
      <c r="F87" s="140" t="s">
        <v>261</v>
      </c>
      <c r="G87" s="140" t="s">
        <v>261</v>
      </c>
      <c r="H87" s="192" t="s">
        <v>261</v>
      </c>
      <c r="I87" s="278"/>
      <c r="J87" s="193">
        <f>'2nd Campaign OREGANO 2022'!J87</f>
        <v>52.188808367166018</v>
      </c>
      <c r="K87" s="132">
        <f>'2nd Campaign OREGANO 2022'!K87</f>
        <v>11.744308827641373</v>
      </c>
      <c r="L87" s="132">
        <f>'2nd Campaign OREGANO 2022'!L87</f>
        <v>3.5232926482924118</v>
      </c>
      <c r="M87" s="132" t="s">
        <v>261</v>
      </c>
      <c r="N87" s="132" t="s">
        <v>261</v>
      </c>
      <c r="O87" s="194" t="s">
        <v>261</v>
      </c>
    </row>
    <row r="88" spans="1:15">
      <c r="A88" s="310"/>
      <c r="B88" s="234" t="s">
        <v>228</v>
      </c>
      <c r="C88" s="140" t="s">
        <v>262</v>
      </c>
      <c r="D88" s="140" t="s">
        <v>262</v>
      </c>
      <c r="E88" s="140" t="s">
        <v>262</v>
      </c>
      <c r="F88" s="140" t="s">
        <v>262</v>
      </c>
      <c r="G88" s="140" t="s">
        <v>262</v>
      </c>
      <c r="H88" s="192" t="s">
        <v>262</v>
      </c>
      <c r="I88" s="278"/>
      <c r="J88" s="193">
        <f>'2nd Campaign OREGANO 2022'!J88</f>
        <v>96.667355733626707</v>
      </c>
      <c r="K88" s="132">
        <f>'2nd Campaign OREGANO 2022'!K88</f>
        <v>1.7532091295570049</v>
      </c>
      <c r="L88" s="132">
        <f>'2nd Campaign OREGANO 2022'!L88</f>
        <v>0.52596273886710143</v>
      </c>
      <c r="M88" s="132">
        <v>100</v>
      </c>
      <c r="N88" s="132">
        <f>'[6]LAV NEG Mode 2022'!H127</f>
        <v>5.6315937473644093E-2</v>
      </c>
      <c r="O88" s="194">
        <f>'[6]LAV NEG Mode 2022'!I127</f>
        <v>1.6894781242093228E-2</v>
      </c>
    </row>
    <row r="89" spans="1:15">
      <c r="A89" s="310"/>
      <c r="B89" s="234" t="s">
        <v>222</v>
      </c>
      <c r="C89" s="140" t="s">
        <v>262</v>
      </c>
      <c r="D89" s="140" t="s">
        <v>262</v>
      </c>
      <c r="E89" s="140" t="s">
        <v>262</v>
      </c>
      <c r="F89" s="140" t="s">
        <v>262</v>
      </c>
      <c r="G89" s="140" t="s">
        <v>262</v>
      </c>
      <c r="H89" s="192" t="s">
        <v>262</v>
      </c>
      <c r="I89" s="278"/>
      <c r="J89" s="193">
        <f>'2nd Campaign OREGANO 2022'!J89</f>
        <v>100</v>
      </c>
      <c r="K89" s="132">
        <f>'2nd Campaign OREGANO 2022'!K89</f>
        <v>3.6366232422388776</v>
      </c>
      <c r="L89" s="132">
        <f>'2nd Campaign OREGANO 2022'!L89</f>
        <v>1.0909869726716632</v>
      </c>
      <c r="M89" s="132">
        <v>100</v>
      </c>
      <c r="N89" s="132">
        <f>'[6]LAV NEG Mode 2022'!H158</f>
        <v>5.8444668284497903</v>
      </c>
      <c r="O89" s="194">
        <f>'[6]LAV NEG Mode 2022'!I158</f>
        <v>1.7533400485349369</v>
      </c>
    </row>
    <row r="90" spans="1:15" ht="15" customHeight="1">
      <c r="A90" s="310"/>
      <c r="B90" s="234" t="s">
        <v>288</v>
      </c>
      <c r="C90" s="140" t="s">
        <v>261</v>
      </c>
      <c r="D90" s="140" t="s">
        <v>261</v>
      </c>
      <c r="E90" s="140" t="s">
        <v>261</v>
      </c>
      <c r="F90" s="140" t="s">
        <v>262</v>
      </c>
      <c r="G90" s="140" t="s">
        <v>262</v>
      </c>
      <c r="H90" s="192" t="s">
        <v>262</v>
      </c>
      <c r="I90" s="278"/>
      <c r="J90" s="193" t="str">
        <f>'2nd Campaign OREGANO 2022'!J90</f>
        <v>NR</v>
      </c>
      <c r="K90" s="132" t="str">
        <f>'2nd Campaign OREGANO 2022'!K90</f>
        <v>NR</v>
      </c>
      <c r="L90" s="132" t="str">
        <f>'2nd Campaign OREGANO 2022'!L90</f>
        <v>NR</v>
      </c>
      <c r="M90" s="132">
        <v>100</v>
      </c>
      <c r="N90" s="132">
        <f>'[6]LAV NEG Mode 2022'!H110</f>
        <v>7.8473929449295694</v>
      </c>
      <c r="O90" s="194">
        <f>'[6]LAV NEG Mode 2022'!I110</f>
        <v>2.3542178834788707</v>
      </c>
    </row>
    <row r="91" spans="1:15" ht="15" customHeight="1">
      <c r="A91" s="310"/>
      <c r="B91" s="234" t="s">
        <v>289</v>
      </c>
      <c r="C91" s="140" t="s">
        <v>262</v>
      </c>
      <c r="D91" s="140" t="s">
        <v>262</v>
      </c>
      <c r="E91" s="140" t="s">
        <v>262</v>
      </c>
      <c r="F91" s="140" t="s">
        <v>261</v>
      </c>
      <c r="G91" s="140" t="s">
        <v>261</v>
      </c>
      <c r="H91" s="192" t="s">
        <v>261</v>
      </c>
      <c r="I91" s="278"/>
      <c r="J91" s="193">
        <f>'2nd Campaign OREGANO 2022'!J91</f>
        <v>39.852599173334561</v>
      </c>
      <c r="K91" s="132">
        <f>'2nd Campaign OREGANO 2022'!K91</f>
        <v>10.477692439042329</v>
      </c>
      <c r="L91" s="132">
        <f>'2nd Campaign OREGANO 2022'!L91</f>
        <v>3.1433077317126989</v>
      </c>
      <c r="M91" s="132" t="s">
        <v>261</v>
      </c>
      <c r="N91" s="132" t="s">
        <v>261</v>
      </c>
      <c r="O91" s="194" t="s">
        <v>261</v>
      </c>
    </row>
    <row r="92" spans="1:15" ht="15" customHeight="1">
      <c r="A92" s="310"/>
      <c r="B92" s="234" t="s">
        <v>290</v>
      </c>
      <c r="C92" s="140" t="s">
        <v>261</v>
      </c>
      <c r="D92" s="140" t="s">
        <v>261</v>
      </c>
      <c r="E92" s="140" t="s">
        <v>261</v>
      </c>
      <c r="F92" s="140" t="s">
        <v>261</v>
      </c>
      <c r="G92" s="140" t="s">
        <v>261</v>
      </c>
      <c r="H92" s="192" t="s">
        <v>261</v>
      </c>
      <c r="I92" s="278"/>
      <c r="J92" s="193" t="str">
        <f>'2nd Campaign OREGANO 2022'!J92</f>
        <v>NR</v>
      </c>
      <c r="K92" s="132" t="str">
        <f>'2nd Campaign OREGANO 2022'!K92</f>
        <v>NR</v>
      </c>
      <c r="L92" s="132" t="str">
        <f>'2nd Campaign OREGANO 2022'!L92</f>
        <v>NR</v>
      </c>
      <c r="M92" s="132" t="s">
        <v>261</v>
      </c>
      <c r="N92" s="132" t="s">
        <v>261</v>
      </c>
      <c r="O92" s="194" t="s">
        <v>261</v>
      </c>
    </row>
    <row r="93" spans="1:15" ht="15" customHeight="1">
      <c r="A93" s="310"/>
      <c r="B93" s="234" t="s">
        <v>212</v>
      </c>
      <c r="C93" s="140" t="s">
        <v>261</v>
      </c>
      <c r="D93" s="140" t="s">
        <v>261</v>
      </c>
      <c r="E93" s="140" t="s">
        <v>261</v>
      </c>
      <c r="F93" s="140" t="s">
        <v>261</v>
      </c>
      <c r="G93" s="140" t="s">
        <v>261</v>
      </c>
      <c r="H93" s="192" t="s">
        <v>261</v>
      </c>
      <c r="I93" s="278"/>
      <c r="J93" s="193" t="str">
        <f>'2nd Campaign OREGANO 2022'!J93</f>
        <v>NR</v>
      </c>
      <c r="K93" s="132" t="str">
        <f>'2nd Campaign OREGANO 2022'!K93</f>
        <v>NR</v>
      </c>
      <c r="L93" s="132" t="str">
        <f>'2nd Campaign OREGANO 2022'!L93</f>
        <v>NR</v>
      </c>
      <c r="M93" s="132" t="s">
        <v>261</v>
      </c>
      <c r="N93" s="132" t="s">
        <v>261</v>
      </c>
      <c r="O93" s="194" t="s">
        <v>261</v>
      </c>
    </row>
    <row r="94" spans="1:15" ht="15" customHeight="1">
      <c r="A94" s="310"/>
      <c r="B94" s="234" t="s">
        <v>217</v>
      </c>
      <c r="C94" s="140" t="s">
        <v>261</v>
      </c>
      <c r="D94" s="140" t="s">
        <v>261</v>
      </c>
      <c r="E94" s="140" t="s">
        <v>261</v>
      </c>
      <c r="F94" s="140" t="s">
        <v>261</v>
      </c>
      <c r="G94" s="140" t="s">
        <v>261</v>
      </c>
      <c r="H94" s="192" t="s">
        <v>261</v>
      </c>
      <c r="I94" s="278"/>
      <c r="J94" s="193" t="str">
        <f>'2nd Campaign OREGANO 2022'!J94</f>
        <v>NR</v>
      </c>
      <c r="K94" s="132" t="str">
        <f>'2nd Campaign OREGANO 2022'!K94</f>
        <v>NR</v>
      </c>
      <c r="L94" s="132" t="str">
        <f>'2nd Campaign OREGANO 2022'!L94</f>
        <v>NR</v>
      </c>
      <c r="M94" s="132" t="s">
        <v>261</v>
      </c>
      <c r="N94" s="132" t="s">
        <v>261</v>
      </c>
      <c r="O94" s="194" t="s">
        <v>261</v>
      </c>
    </row>
    <row r="95" spans="1:15" ht="15" customHeight="1">
      <c r="A95" s="310"/>
      <c r="B95" s="234" t="s">
        <v>221</v>
      </c>
      <c r="C95" s="140" t="s">
        <v>261</v>
      </c>
      <c r="D95" s="140" t="s">
        <v>261</v>
      </c>
      <c r="E95" s="140" t="s">
        <v>261</v>
      </c>
      <c r="F95" s="140" t="s">
        <v>262</v>
      </c>
      <c r="G95" s="140" t="s">
        <v>262</v>
      </c>
      <c r="H95" s="192" t="s">
        <v>262</v>
      </c>
      <c r="I95" s="278"/>
      <c r="J95" s="193" t="str">
        <f>'2nd Campaign OREGANO 2022'!J95</f>
        <v>NR</v>
      </c>
      <c r="K95" s="132" t="str">
        <f>'2nd Campaign OREGANO 2022'!K95</f>
        <v>NR</v>
      </c>
      <c r="L95" s="132" t="str">
        <f>'2nd Campaign OREGANO 2022'!L95</f>
        <v>NR</v>
      </c>
      <c r="M95" s="132">
        <v>52.316672251658005</v>
      </c>
      <c r="N95" s="132">
        <f>'[6]LAV NEG Mode 2022'!H6</f>
        <v>23.722458263914056</v>
      </c>
      <c r="O95" s="194">
        <f>'[6]LAV NEG Mode 2022'!I6</f>
        <v>7.1167374791742155</v>
      </c>
    </row>
    <row r="96" spans="1:15" ht="15" customHeight="1">
      <c r="A96" s="310"/>
      <c r="B96" s="234" t="s">
        <v>219</v>
      </c>
      <c r="C96" s="140" t="s">
        <v>261</v>
      </c>
      <c r="D96" s="140" t="s">
        <v>261</v>
      </c>
      <c r="E96" s="140" t="s">
        <v>261</v>
      </c>
      <c r="F96" s="140" t="s">
        <v>261</v>
      </c>
      <c r="G96" s="140" t="s">
        <v>261</v>
      </c>
      <c r="H96" s="192" t="s">
        <v>261</v>
      </c>
      <c r="I96" s="278"/>
      <c r="J96" s="193" t="str">
        <f>'2nd Campaign OREGANO 2022'!J96</f>
        <v>NR</v>
      </c>
      <c r="K96" s="132" t="str">
        <f>'2nd Campaign OREGANO 2022'!K96</f>
        <v>NR</v>
      </c>
      <c r="L96" s="132" t="str">
        <f>'2nd Campaign OREGANO 2022'!L96</f>
        <v>NR</v>
      </c>
      <c r="M96" s="132" t="s">
        <v>261</v>
      </c>
      <c r="N96" s="132" t="s">
        <v>261</v>
      </c>
      <c r="O96" s="194" t="s">
        <v>261</v>
      </c>
    </row>
    <row r="97" spans="1:54" ht="15" customHeight="1">
      <c r="A97" s="310"/>
      <c r="B97" s="234" t="s">
        <v>231</v>
      </c>
      <c r="C97" s="140" t="s">
        <v>261</v>
      </c>
      <c r="D97" s="140" t="s">
        <v>261</v>
      </c>
      <c r="E97" s="140" t="s">
        <v>261</v>
      </c>
      <c r="F97" s="140" t="s">
        <v>261</v>
      </c>
      <c r="G97" s="140" t="s">
        <v>261</v>
      </c>
      <c r="H97" s="192" t="s">
        <v>261</v>
      </c>
      <c r="I97" s="278"/>
      <c r="J97" s="193" t="str">
        <f>'2nd Campaign OREGANO 2022'!J97</f>
        <v>NR</v>
      </c>
      <c r="K97" s="132" t="str">
        <f>'2nd Campaign OREGANO 2022'!K97</f>
        <v>NR</v>
      </c>
      <c r="L97" s="132" t="str">
        <f>'2nd Campaign OREGANO 2022'!L97</f>
        <v>NR</v>
      </c>
      <c r="M97" s="132" t="s">
        <v>261</v>
      </c>
      <c r="N97" s="132" t="s">
        <v>261</v>
      </c>
      <c r="O97" s="194" t="s">
        <v>261</v>
      </c>
    </row>
    <row r="98" spans="1:54" ht="15" customHeight="1">
      <c r="A98" s="310"/>
      <c r="B98" s="234" t="s">
        <v>234</v>
      </c>
      <c r="C98" s="140" t="s">
        <v>261</v>
      </c>
      <c r="D98" s="140" t="s">
        <v>261</v>
      </c>
      <c r="E98" s="140" t="s">
        <v>261</v>
      </c>
      <c r="F98" s="140" t="s">
        <v>261</v>
      </c>
      <c r="G98" s="140" t="s">
        <v>261</v>
      </c>
      <c r="H98" s="192" t="s">
        <v>261</v>
      </c>
      <c r="I98" s="281"/>
      <c r="J98" s="193" t="str">
        <f>'2nd Campaign OREGANO 2022'!J98</f>
        <v>NR</v>
      </c>
      <c r="K98" s="132" t="str">
        <f>'2nd Campaign OREGANO 2022'!K98</f>
        <v>NR</v>
      </c>
      <c r="L98" s="132" t="str">
        <f>'2nd Campaign OREGANO 2022'!L98</f>
        <v>NR</v>
      </c>
      <c r="M98" s="132" t="s">
        <v>261</v>
      </c>
      <c r="N98" s="132" t="s">
        <v>261</v>
      </c>
      <c r="O98" s="194" t="s">
        <v>261</v>
      </c>
      <c r="P98" s="87"/>
      <c r="Q98" s="88"/>
      <c r="R98" s="88"/>
      <c r="S98" s="88"/>
      <c r="T98" s="88"/>
      <c r="U98" s="88"/>
      <c r="V98" s="88"/>
      <c r="W98" s="88"/>
      <c r="X98" s="87"/>
      <c r="Y98" s="89"/>
      <c r="Z98" s="90"/>
      <c r="AA98" s="90"/>
      <c r="AB98" s="90"/>
      <c r="AC98" s="90"/>
      <c r="AD98" s="90"/>
      <c r="AE98" s="90"/>
      <c r="AF98" s="90"/>
      <c r="AG98" s="91"/>
      <c r="AH98" s="92"/>
      <c r="AI98" s="93"/>
      <c r="AJ98" s="93"/>
      <c r="AK98" s="93"/>
      <c r="AL98" s="93"/>
      <c r="AM98" s="93"/>
      <c r="AN98" s="93"/>
      <c r="AO98" s="117"/>
      <c r="AP98" s="117"/>
      <c r="AQ98" s="118"/>
      <c r="AR98" s="117"/>
      <c r="AS98" s="119"/>
      <c r="AT98" s="120"/>
      <c r="AU98" s="121"/>
      <c r="AV98" s="122"/>
      <c r="AW98" s="123"/>
      <c r="AX98" s="123"/>
      <c r="AY98" s="123"/>
      <c r="AZ98" s="123"/>
      <c r="BA98" s="123"/>
      <c r="BB98" s="124"/>
    </row>
    <row r="99" spans="1:54" ht="15.75" thickBot="1">
      <c r="A99" s="311"/>
      <c r="B99" s="237" t="s">
        <v>237</v>
      </c>
      <c r="C99" s="204" t="s">
        <v>261</v>
      </c>
      <c r="D99" s="204" t="s">
        <v>261</v>
      </c>
      <c r="E99" s="204" t="s">
        <v>261</v>
      </c>
      <c r="F99" s="204" t="s">
        <v>261</v>
      </c>
      <c r="G99" s="204" t="s">
        <v>261</v>
      </c>
      <c r="H99" s="211" t="s">
        <v>261</v>
      </c>
      <c r="I99" s="278"/>
      <c r="J99" s="205" t="str">
        <f>'2nd Campaign OREGANO 2022'!J99</f>
        <v>NR</v>
      </c>
      <c r="K99" s="206" t="str">
        <f>'2nd Campaign OREGANO 2022'!K99</f>
        <v>NR</v>
      </c>
      <c r="L99" s="206" t="str">
        <f>'2nd Campaign OREGANO 2022'!L99</f>
        <v>NR</v>
      </c>
      <c r="M99" s="206" t="s">
        <v>261</v>
      </c>
      <c r="N99" s="206" t="s">
        <v>261</v>
      </c>
      <c r="O99" s="207" t="s">
        <v>261</v>
      </c>
    </row>
    <row r="100" spans="1:54">
      <c r="C100" s="125"/>
      <c r="D100" s="112"/>
      <c r="E100" s="112"/>
      <c r="F100" s="112"/>
      <c r="G100" s="112"/>
      <c r="H100" s="112"/>
      <c r="I100" s="9"/>
    </row>
    <row r="101" spans="1:54">
      <c r="A101" s="94"/>
      <c r="C101" s="159" t="s">
        <v>291</v>
      </c>
      <c r="D101" s="126"/>
      <c r="E101" s="95"/>
      <c r="F101" s="95"/>
      <c r="G101" s="95"/>
      <c r="H101" s="112"/>
      <c r="I101" s="9"/>
      <c r="L101" s="158"/>
      <c r="O101" s="158"/>
    </row>
    <row r="102" spans="1:54">
      <c r="A102" s="94"/>
      <c r="C102" s="159" t="s">
        <v>292</v>
      </c>
      <c r="D102" s="126"/>
      <c r="E102" s="107"/>
      <c r="F102" s="95"/>
      <c r="G102" s="95"/>
      <c r="H102" s="112"/>
      <c r="I102" s="6"/>
    </row>
    <row r="103" spans="1:54">
      <c r="A103" s="94"/>
      <c r="C103" s="84" t="s">
        <v>293</v>
      </c>
      <c r="D103" s="107"/>
      <c r="E103" s="95" t="s">
        <v>249</v>
      </c>
      <c r="F103" s="95"/>
      <c r="G103" s="95"/>
      <c r="H103" s="112"/>
      <c r="I103" s="6"/>
      <c r="J103" s="147"/>
      <c r="K103" s="147"/>
      <c r="L103" s="147"/>
      <c r="M103" s="147"/>
      <c r="N103" s="147"/>
    </row>
    <row r="104" spans="1:54">
      <c r="A104" s="94"/>
      <c r="C104" s="84" t="s">
        <v>294</v>
      </c>
      <c r="D104" s="133"/>
      <c r="E104" s="9"/>
      <c r="F104" s="9"/>
      <c r="G104" s="9"/>
      <c r="H104" s="112"/>
      <c r="I104" s="6"/>
    </row>
    <row r="105" spans="1:54" ht="15.75">
      <c r="A105" s="94"/>
      <c r="C105" s="267"/>
      <c r="D105" s="127"/>
      <c r="E105" s="94"/>
      <c r="F105" s="94"/>
      <c r="G105" s="94"/>
      <c r="H105" s="112"/>
      <c r="I105" s="6"/>
    </row>
    <row r="106" spans="1:54">
      <c r="A106" s="94"/>
      <c r="C106" s="153" t="s">
        <v>295</v>
      </c>
      <c r="D106" s="85"/>
      <c r="E106" s="94"/>
      <c r="F106" s="94"/>
      <c r="G106" s="94"/>
      <c r="H106" s="112"/>
      <c r="I106" s="6"/>
    </row>
    <row r="107" spans="1:54">
      <c r="A107" s="94"/>
      <c r="C107" s="133"/>
      <c r="D107" s="112"/>
      <c r="E107" s="112"/>
      <c r="F107" s="112"/>
      <c r="G107" s="112"/>
      <c r="H107" s="112"/>
      <c r="I107" s="6"/>
    </row>
    <row r="108" spans="1:54">
      <c r="A108" s="94"/>
      <c r="C108" s="80"/>
      <c r="D108" s="112"/>
      <c r="E108" s="112"/>
      <c r="F108" s="112"/>
      <c r="G108" s="112"/>
      <c r="H108" s="112"/>
      <c r="I108" s="6"/>
    </row>
    <row r="109" spans="1:54">
      <c r="A109" s="94"/>
      <c r="C109" s="133"/>
      <c r="D109" s="112"/>
      <c r="E109" s="112"/>
      <c r="F109" s="112"/>
      <c r="G109" s="112"/>
      <c r="H109" s="112"/>
      <c r="I109" s="6"/>
    </row>
    <row r="110" spans="1:54">
      <c r="A110" s="94"/>
      <c r="C110" s="112"/>
      <c r="D110" s="112"/>
      <c r="E110" s="112"/>
      <c r="F110" s="112"/>
      <c r="G110" s="112"/>
      <c r="H110" s="112"/>
      <c r="I110" s="6"/>
    </row>
    <row r="111" spans="1:54">
      <c r="A111" s="94"/>
      <c r="C111" s="112"/>
      <c r="D111" s="112"/>
      <c r="E111" s="112"/>
      <c r="F111" s="112"/>
      <c r="G111" s="112"/>
      <c r="H111" s="112"/>
      <c r="I111" s="6"/>
    </row>
    <row r="112" spans="1:54">
      <c r="A112" s="94"/>
      <c r="C112" s="112"/>
      <c r="D112" s="112"/>
      <c r="E112" s="112"/>
      <c r="F112" s="112"/>
      <c r="G112" s="112"/>
      <c r="H112" s="112"/>
      <c r="I112" s="6"/>
    </row>
    <row r="113" spans="1:9">
      <c r="A113" s="94"/>
      <c r="C113" s="112"/>
      <c r="D113" s="112"/>
      <c r="E113" s="112"/>
      <c r="F113" s="112"/>
      <c r="G113" s="112"/>
      <c r="H113" s="112"/>
      <c r="I113" s="6"/>
    </row>
    <row r="114" spans="1:9">
      <c r="A114" s="94"/>
      <c r="C114" s="112"/>
      <c r="D114" s="112"/>
      <c r="E114" s="112"/>
      <c r="F114" s="112"/>
      <c r="G114" s="112"/>
      <c r="H114" s="112"/>
      <c r="I114" s="6"/>
    </row>
    <row r="115" spans="1:9">
      <c r="A115" s="94"/>
      <c r="C115" s="112"/>
      <c r="D115" s="112"/>
      <c r="E115" s="112"/>
      <c r="F115" s="112"/>
      <c r="G115" s="112"/>
      <c r="H115" s="112"/>
      <c r="I115" s="6"/>
    </row>
    <row r="116" spans="1:9">
      <c r="A116" s="94"/>
      <c r="C116" s="112"/>
      <c r="D116" s="112"/>
      <c r="E116" s="112"/>
      <c r="F116" s="112"/>
      <c r="G116" s="112"/>
      <c r="H116" s="112"/>
      <c r="I116" s="6"/>
    </row>
    <row r="117" spans="1:9">
      <c r="A117" s="94"/>
      <c r="C117" s="112"/>
      <c r="D117" s="112"/>
      <c r="E117" s="112"/>
      <c r="F117" s="112"/>
      <c r="G117" s="112"/>
      <c r="H117" s="112"/>
      <c r="I117" s="6"/>
    </row>
    <row r="118" spans="1:9">
      <c r="A118" s="94"/>
      <c r="C118" s="112"/>
      <c r="D118" s="112"/>
      <c r="E118" s="112"/>
      <c r="F118" s="112"/>
      <c r="G118" s="112"/>
      <c r="H118" s="112"/>
      <c r="I118" s="6"/>
    </row>
    <row r="119" spans="1:9">
      <c r="A119" s="94"/>
      <c r="C119" s="112"/>
      <c r="D119" s="112"/>
      <c r="E119" s="112"/>
      <c r="F119" s="112"/>
      <c r="G119" s="112"/>
      <c r="H119" s="112"/>
      <c r="I119" s="6"/>
    </row>
    <row r="120" spans="1:9">
      <c r="A120" s="94"/>
      <c r="C120" s="112"/>
      <c r="D120" s="112"/>
      <c r="E120" s="112"/>
      <c r="F120" s="112"/>
      <c r="G120" s="112"/>
      <c r="H120" s="112"/>
      <c r="I120" s="6"/>
    </row>
    <row r="121" spans="1:9">
      <c r="A121" s="94"/>
      <c r="C121" s="112"/>
      <c r="D121" s="112"/>
      <c r="E121" s="112"/>
      <c r="F121" s="112"/>
      <c r="G121" s="112"/>
      <c r="H121" s="112"/>
      <c r="I121" s="6"/>
    </row>
    <row r="122" spans="1:9">
      <c r="A122" s="94"/>
      <c r="C122" s="112"/>
      <c r="D122" s="112"/>
      <c r="E122" s="112"/>
      <c r="F122" s="112"/>
      <c r="G122" s="112"/>
      <c r="H122" s="112"/>
      <c r="I122" s="6"/>
    </row>
    <row r="123" spans="1:9">
      <c r="A123" s="94"/>
      <c r="C123" s="112"/>
      <c r="D123" s="112"/>
      <c r="E123" s="112"/>
      <c r="F123" s="112"/>
      <c r="G123" s="112"/>
      <c r="H123" s="112"/>
      <c r="I123" s="6"/>
    </row>
    <row r="124" spans="1:9">
      <c r="A124" s="94"/>
      <c r="C124" s="112"/>
      <c r="D124" s="112"/>
      <c r="E124" s="112"/>
      <c r="F124" s="112"/>
      <c r="G124" s="112"/>
      <c r="H124" s="112"/>
      <c r="I124" s="6"/>
    </row>
    <row r="125" spans="1:9">
      <c r="A125" s="94"/>
      <c r="C125" s="112"/>
      <c r="D125" s="112"/>
      <c r="E125" s="112"/>
      <c r="F125" s="112"/>
      <c r="G125" s="112"/>
      <c r="H125" s="112"/>
      <c r="I125" s="6"/>
    </row>
    <row r="126" spans="1:9">
      <c r="A126" s="94"/>
      <c r="C126" s="112"/>
      <c r="D126" s="112"/>
      <c r="E126" s="112"/>
      <c r="F126" s="112"/>
      <c r="G126" s="112"/>
      <c r="H126" s="112"/>
      <c r="I126" s="6"/>
    </row>
    <row r="127" spans="1:9">
      <c r="A127" s="94"/>
      <c r="C127" s="112"/>
      <c r="D127" s="112"/>
      <c r="E127" s="112"/>
      <c r="F127" s="112"/>
      <c r="G127" s="112"/>
      <c r="H127" s="112"/>
      <c r="I127" s="6"/>
    </row>
    <row r="128" spans="1:9">
      <c r="A128" s="94"/>
      <c r="C128" s="112"/>
      <c r="D128" s="112"/>
      <c r="E128" s="112"/>
      <c r="F128" s="112"/>
      <c r="G128" s="112"/>
      <c r="H128" s="112"/>
      <c r="I128" s="6"/>
    </row>
    <row r="129" spans="1:9">
      <c r="A129" s="94"/>
      <c r="C129" s="112"/>
      <c r="D129" s="112"/>
      <c r="E129" s="112"/>
      <c r="F129" s="112"/>
      <c r="G129" s="112"/>
      <c r="H129" s="112"/>
      <c r="I129" s="6"/>
    </row>
    <row r="130" spans="1:9">
      <c r="A130" s="94"/>
      <c r="C130" s="112"/>
      <c r="D130" s="112"/>
      <c r="E130" s="112"/>
      <c r="F130" s="112"/>
      <c r="G130" s="112"/>
      <c r="H130" s="112"/>
      <c r="I130" s="6"/>
    </row>
    <row r="131" spans="1:9">
      <c r="A131" s="94"/>
      <c r="C131" s="112"/>
      <c r="D131" s="112"/>
      <c r="E131" s="112"/>
      <c r="F131" s="112"/>
      <c r="G131" s="112"/>
      <c r="H131" s="112"/>
      <c r="I131" s="6"/>
    </row>
    <row r="132" spans="1:9">
      <c r="A132" s="94"/>
      <c r="C132" s="112"/>
      <c r="D132" s="112"/>
      <c r="E132" s="112"/>
      <c r="F132" s="112"/>
      <c r="G132" s="112"/>
      <c r="H132" s="112"/>
      <c r="I132" s="6"/>
    </row>
    <row r="133" spans="1:9">
      <c r="A133" s="94"/>
      <c r="C133" s="112"/>
      <c r="D133" s="112"/>
      <c r="E133" s="112"/>
      <c r="F133" s="112"/>
      <c r="G133" s="112"/>
      <c r="H133" s="112"/>
      <c r="I133" s="6"/>
    </row>
    <row r="134" spans="1:9">
      <c r="A134" s="94"/>
      <c r="C134" s="112"/>
      <c r="D134" s="112"/>
      <c r="E134" s="112"/>
      <c r="F134" s="112"/>
      <c r="G134" s="112"/>
      <c r="H134" s="112"/>
      <c r="I134" s="6"/>
    </row>
    <row r="135" spans="1:9">
      <c r="A135" s="94"/>
      <c r="C135" s="112"/>
      <c r="D135" s="112"/>
      <c r="E135" s="112"/>
      <c r="F135" s="112"/>
      <c r="G135" s="112"/>
      <c r="H135" s="112"/>
      <c r="I135" s="6"/>
    </row>
    <row r="136" spans="1:9">
      <c r="A136" s="94"/>
      <c r="C136" s="112"/>
      <c r="D136" s="112"/>
      <c r="E136" s="112"/>
      <c r="F136" s="112"/>
      <c r="G136" s="112"/>
      <c r="H136" s="112"/>
      <c r="I136" s="6"/>
    </row>
    <row r="137" spans="1:9">
      <c r="A137" s="94"/>
      <c r="C137" s="112"/>
      <c r="D137" s="112"/>
      <c r="E137" s="112"/>
      <c r="F137" s="112"/>
      <c r="G137" s="112"/>
      <c r="H137" s="112"/>
      <c r="I137" s="6"/>
    </row>
    <row r="138" spans="1:9">
      <c r="A138" s="94"/>
      <c r="C138" s="112"/>
      <c r="D138" s="112"/>
      <c r="E138" s="112"/>
      <c r="F138" s="112"/>
      <c r="G138" s="112"/>
      <c r="H138" s="112"/>
      <c r="I138" s="6"/>
    </row>
    <row r="139" spans="1:9">
      <c r="A139" s="94"/>
      <c r="C139" s="112"/>
      <c r="D139" s="112"/>
      <c r="E139" s="112"/>
      <c r="F139" s="112"/>
      <c r="G139" s="112"/>
      <c r="H139" s="112"/>
      <c r="I139" s="6"/>
    </row>
    <row r="140" spans="1:9">
      <c r="A140" s="94"/>
      <c r="C140" s="112"/>
      <c r="D140" s="112"/>
      <c r="E140" s="112"/>
      <c r="F140" s="112"/>
      <c r="G140" s="112"/>
      <c r="H140" s="112"/>
      <c r="I140" s="6"/>
    </row>
    <row r="141" spans="1:9">
      <c r="A141" s="94"/>
      <c r="C141" s="112"/>
      <c r="D141" s="112"/>
      <c r="E141" s="112"/>
      <c r="F141" s="112"/>
      <c r="G141" s="112"/>
      <c r="H141" s="112"/>
      <c r="I141" s="6"/>
    </row>
    <row r="142" spans="1:9">
      <c r="A142" s="94"/>
      <c r="C142" s="112"/>
      <c r="D142" s="112"/>
      <c r="E142" s="112"/>
      <c r="F142" s="112"/>
      <c r="G142" s="112"/>
      <c r="H142" s="112"/>
      <c r="I142" s="6"/>
    </row>
    <row r="143" spans="1:9">
      <c r="A143" s="94"/>
      <c r="C143" s="112"/>
      <c r="D143" s="112"/>
      <c r="E143" s="112"/>
      <c r="F143" s="112"/>
      <c r="G143" s="112"/>
      <c r="H143" s="112"/>
      <c r="I143" s="6"/>
    </row>
    <row r="144" spans="1:9">
      <c r="A144" s="94"/>
      <c r="C144" s="112"/>
      <c r="D144" s="112"/>
      <c r="E144" s="112"/>
      <c r="F144" s="112"/>
      <c r="G144" s="112"/>
      <c r="H144" s="112"/>
      <c r="I144" s="6"/>
    </row>
    <row r="145" spans="1:9">
      <c r="A145" s="94"/>
      <c r="C145" s="112"/>
      <c r="D145" s="112"/>
      <c r="E145" s="112"/>
      <c r="F145" s="112"/>
      <c r="G145" s="112"/>
      <c r="H145" s="112"/>
      <c r="I145" s="6"/>
    </row>
    <row r="146" spans="1:9">
      <c r="A146" s="94"/>
      <c r="C146" s="112"/>
      <c r="D146" s="112"/>
      <c r="E146" s="112"/>
      <c r="F146" s="112"/>
      <c r="G146" s="112"/>
      <c r="H146" s="112"/>
      <c r="I146" s="6"/>
    </row>
    <row r="147" spans="1:9">
      <c r="A147" s="94"/>
      <c r="C147" s="112"/>
      <c r="D147" s="112"/>
      <c r="E147" s="112"/>
      <c r="F147" s="112"/>
      <c r="G147" s="112"/>
      <c r="H147" s="112"/>
      <c r="I147" s="6"/>
    </row>
    <row r="148" spans="1:9">
      <c r="A148" s="94"/>
      <c r="C148" s="112"/>
      <c r="D148" s="112"/>
      <c r="E148" s="112"/>
      <c r="F148" s="112"/>
      <c r="G148" s="112"/>
      <c r="H148" s="112"/>
      <c r="I148" s="6"/>
    </row>
    <row r="149" spans="1:9">
      <c r="A149" s="94"/>
      <c r="C149" s="112"/>
      <c r="D149" s="112"/>
      <c r="E149" s="112"/>
      <c r="F149" s="112"/>
      <c r="G149" s="112"/>
      <c r="H149" s="112"/>
      <c r="I149" s="6"/>
    </row>
    <row r="150" spans="1:9">
      <c r="A150" s="94"/>
      <c r="C150" s="112"/>
      <c r="D150" s="112"/>
      <c r="E150" s="112"/>
      <c r="F150" s="112"/>
      <c r="G150" s="112"/>
      <c r="H150" s="112"/>
      <c r="I150" s="6"/>
    </row>
    <row r="151" spans="1:9">
      <c r="A151" s="94"/>
      <c r="C151" s="112"/>
      <c r="D151" s="112"/>
      <c r="E151" s="112"/>
      <c r="F151" s="112"/>
      <c r="G151" s="112"/>
      <c r="H151" s="112"/>
      <c r="I151" s="6"/>
    </row>
    <row r="152" spans="1:9">
      <c r="A152" s="94"/>
      <c r="C152" s="112"/>
      <c r="D152" s="112"/>
      <c r="E152" s="112"/>
      <c r="F152" s="112"/>
      <c r="G152" s="112"/>
      <c r="H152" s="112"/>
      <c r="I152" s="6"/>
    </row>
    <row r="153" spans="1:9">
      <c r="A153" s="94"/>
      <c r="C153" s="112"/>
      <c r="D153" s="112"/>
      <c r="E153" s="112"/>
      <c r="F153" s="112"/>
      <c r="G153" s="112"/>
      <c r="H153" s="112"/>
      <c r="I153" s="6"/>
    </row>
    <row r="154" spans="1:9">
      <c r="A154" s="94"/>
      <c r="C154" s="112"/>
      <c r="D154" s="112"/>
      <c r="E154" s="112"/>
      <c r="F154" s="112"/>
      <c r="G154" s="112"/>
      <c r="H154" s="112"/>
      <c r="I154" s="6"/>
    </row>
    <row r="155" spans="1:9">
      <c r="A155" s="94"/>
      <c r="C155" s="112"/>
      <c r="D155" s="112"/>
      <c r="E155" s="112"/>
      <c r="F155" s="112"/>
      <c r="G155" s="112"/>
      <c r="H155" s="112"/>
      <c r="I155" s="6"/>
    </row>
    <row r="156" spans="1:9">
      <c r="A156" s="94"/>
      <c r="C156" s="112"/>
      <c r="D156" s="112"/>
      <c r="E156" s="112"/>
      <c r="F156" s="112"/>
      <c r="G156" s="112"/>
      <c r="H156" s="112"/>
      <c r="I156" s="6"/>
    </row>
    <row r="157" spans="1:9">
      <c r="A157" s="94"/>
      <c r="C157" s="112"/>
      <c r="D157" s="112"/>
      <c r="E157" s="112"/>
      <c r="F157" s="112"/>
      <c r="G157" s="112"/>
      <c r="H157" s="112"/>
      <c r="I157" s="6"/>
    </row>
    <row r="158" spans="1:9">
      <c r="A158" s="94"/>
      <c r="C158" s="112"/>
      <c r="D158" s="112"/>
      <c r="E158" s="112"/>
      <c r="F158" s="112"/>
      <c r="G158" s="112"/>
      <c r="H158" s="112"/>
      <c r="I158" s="6"/>
    </row>
    <row r="159" spans="1:9">
      <c r="A159" s="94"/>
      <c r="C159" s="112"/>
      <c r="D159" s="112"/>
      <c r="E159" s="112"/>
      <c r="F159" s="112"/>
      <c r="G159" s="112"/>
      <c r="H159" s="112"/>
      <c r="I159" s="6"/>
    </row>
    <row r="160" spans="1:9">
      <c r="A160" s="94"/>
      <c r="C160" s="112"/>
      <c r="D160" s="112"/>
      <c r="E160" s="112"/>
      <c r="F160" s="112"/>
      <c r="G160" s="112"/>
      <c r="H160" s="112"/>
      <c r="I160" s="6"/>
    </row>
    <row r="161" spans="1:9">
      <c r="A161" s="94"/>
      <c r="C161" s="112"/>
      <c r="D161" s="112"/>
      <c r="E161" s="112"/>
      <c r="F161" s="112"/>
      <c r="G161" s="112"/>
      <c r="H161" s="112"/>
      <c r="I161" s="6"/>
    </row>
    <row r="162" spans="1:9">
      <c r="A162" s="94"/>
      <c r="C162" s="112"/>
      <c r="D162" s="112"/>
      <c r="E162" s="112"/>
      <c r="F162" s="112"/>
      <c r="G162" s="112"/>
      <c r="H162" s="112"/>
      <c r="I162" s="6"/>
    </row>
    <row r="163" spans="1:9">
      <c r="A163" s="94"/>
      <c r="C163" s="112"/>
      <c r="D163" s="112"/>
      <c r="E163" s="112"/>
      <c r="F163" s="112"/>
      <c r="G163" s="112"/>
      <c r="H163" s="112"/>
      <c r="I163" s="6"/>
    </row>
    <row r="164" spans="1:9">
      <c r="A164" s="94"/>
      <c r="C164" s="112"/>
      <c r="D164" s="112"/>
      <c r="E164" s="112"/>
      <c r="F164" s="112"/>
      <c r="G164" s="112"/>
      <c r="H164" s="112"/>
      <c r="I164" s="6"/>
    </row>
    <row r="165" spans="1:9">
      <c r="A165" s="94"/>
      <c r="C165" s="112"/>
      <c r="D165" s="112"/>
      <c r="E165" s="112"/>
      <c r="F165" s="112"/>
      <c r="G165" s="112"/>
      <c r="H165" s="112"/>
      <c r="I165" s="6"/>
    </row>
    <row r="166" spans="1:9">
      <c r="A166" s="94"/>
      <c r="C166" s="112"/>
      <c r="D166" s="112"/>
      <c r="E166" s="112"/>
      <c r="F166" s="112"/>
      <c r="G166" s="112"/>
      <c r="H166" s="112"/>
      <c r="I166" s="6"/>
    </row>
    <row r="167" spans="1:9">
      <c r="A167" s="94"/>
      <c r="C167" s="112"/>
      <c r="D167" s="112"/>
      <c r="E167" s="112"/>
      <c r="F167" s="112"/>
      <c r="G167" s="112"/>
      <c r="H167" s="112"/>
      <c r="I167" s="6"/>
    </row>
    <row r="168" spans="1:9">
      <c r="A168" s="94"/>
      <c r="C168" s="112"/>
      <c r="D168" s="112"/>
      <c r="E168" s="112"/>
      <c r="F168" s="112"/>
      <c r="G168" s="112"/>
      <c r="H168" s="112"/>
      <c r="I168" s="6"/>
    </row>
    <row r="169" spans="1:9">
      <c r="A169" s="94"/>
      <c r="C169" s="112"/>
      <c r="D169" s="112"/>
      <c r="E169" s="112"/>
      <c r="F169" s="112"/>
      <c r="G169" s="112"/>
      <c r="H169" s="112"/>
      <c r="I169" s="6"/>
    </row>
    <row r="170" spans="1:9">
      <c r="A170" s="94"/>
      <c r="C170" s="112"/>
      <c r="D170" s="112"/>
      <c r="E170" s="112"/>
      <c r="F170" s="112"/>
      <c r="G170" s="112"/>
      <c r="H170" s="112"/>
      <c r="I170" s="6"/>
    </row>
    <row r="171" spans="1:9">
      <c r="A171" s="94"/>
      <c r="C171" s="112"/>
      <c r="D171" s="112"/>
      <c r="E171" s="112"/>
      <c r="F171" s="112"/>
      <c r="G171" s="112"/>
      <c r="H171" s="112"/>
      <c r="I171" s="6"/>
    </row>
    <row r="172" spans="1:9">
      <c r="A172" s="94"/>
      <c r="C172" s="112"/>
      <c r="D172" s="112"/>
      <c r="E172" s="112"/>
      <c r="F172" s="112"/>
      <c r="G172" s="112"/>
      <c r="H172" s="112"/>
      <c r="I172" s="6"/>
    </row>
    <row r="173" spans="1:9">
      <c r="A173" s="94"/>
      <c r="C173" s="112"/>
      <c r="D173" s="112"/>
      <c r="E173" s="112"/>
      <c r="F173" s="112"/>
      <c r="G173" s="112"/>
      <c r="H173" s="112"/>
      <c r="I173" s="6"/>
    </row>
    <row r="174" spans="1:9">
      <c r="A174" s="94"/>
      <c r="C174" s="112"/>
      <c r="D174" s="112"/>
      <c r="E174" s="112"/>
      <c r="F174" s="112"/>
      <c r="G174" s="112"/>
      <c r="H174" s="112"/>
      <c r="I174" s="6"/>
    </row>
    <row r="175" spans="1:9">
      <c r="A175" s="94"/>
      <c r="C175" s="112"/>
      <c r="D175" s="112"/>
      <c r="E175" s="112"/>
      <c r="F175" s="112"/>
      <c r="G175" s="112"/>
      <c r="H175" s="112"/>
      <c r="I175" s="6"/>
    </row>
    <row r="176" spans="1:9">
      <c r="A176" s="94"/>
      <c r="C176" s="112"/>
      <c r="D176" s="112"/>
      <c r="E176" s="112"/>
      <c r="F176" s="112"/>
      <c r="G176" s="112"/>
      <c r="H176" s="112"/>
      <c r="I176" s="6"/>
    </row>
    <row r="177" spans="1:9">
      <c r="A177" s="94"/>
      <c r="C177" s="112"/>
      <c r="D177" s="112"/>
      <c r="E177" s="112"/>
      <c r="F177" s="112"/>
      <c r="G177" s="112"/>
      <c r="H177" s="112"/>
      <c r="I177" s="6"/>
    </row>
    <row r="178" spans="1:9">
      <c r="A178" s="94"/>
      <c r="C178" s="112"/>
      <c r="D178" s="112"/>
      <c r="E178" s="112"/>
      <c r="F178" s="112"/>
      <c r="G178" s="112"/>
      <c r="H178" s="112"/>
      <c r="I178" s="6"/>
    </row>
    <row r="179" spans="1:9">
      <c r="A179" s="94"/>
      <c r="C179" s="112"/>
      <c r="D179" s="112"/>
      <c r="E179" s="112"/>
      <c r="F179" s="112"/>
      <c r="G179" s="112"/>
      <c r="H179" s="112"/>
      <c r="I179" s="6"/>
    </row>
    <row r="180" spans="1:9">
      <c r="A180" s="94"/>
      <c r="C180" s="112"/>
      <c r="D180" s="112"/>
      <c r="E180" s="112"/>
      <c r="F180" s="112"/>
      <c r="G180" s="112"/>
      <c r="H180" s="112"/>
      <c r="I180" s="6"/>
    </row>
    <row r="181" spans="1:9">
      <c r="A181" s="94"/>
      <c r="C181" s="112"/>
      <c r="D181" s="112"/>
      <c r="E181" s="112"/>
      <c r="F181" s="112"/>
      <c r="G181" s="112"/>
      <c r="H181" s="112"/>
      <c r="I181" s="6"/>
    </row>
    <row r="182" spans="1:9">
      <c r="A182" s="94"/>
      <c r="C182" s="112"/>
      <c r="D182" s="112"/>
      <c r="E182" s="112"/>
      <c r="F182" s="112"/>
      <c r="G182" s="112"/>
      <c r="H182" s="112"/>
      <c r="I182" s="6"/>
    </row>
    <row r="183" spans="1:9">
      <c r="A183" s="94"/>
      <c r="C183" s="112"/>
      <c r="D183" s="112"/>
      <c r="E183" s="112"/>
      <c r="F183" s="112"/>
      <c r="G183" s="112"/>
      <c r="H183" s="112"/>
      <c r="I183" s="6"/>
    </row>
    <row r="184" spans="1:9">
      <c r="A184" s="94"/>
      <c r="C184" s="112"/>
      <c r="D184" s="112"/>
      <c r="E184" s="112"/>
      <c r="F184" s="112"/>
      <c r="G184" s="112"/>
      <c r="H184" s="112"/>
      <c r="I184" s="6"/>
    </row>
    <row r="185" spans="1:9">
      <c r="A185" s="94"/>
      <c r="C185" s="112"/>
      <c r="D185" s="112"/>
      <c r="E185" s="112"/>
      <c r="F185" s="112"/>
      <c r="G185" s="112"/>
      <c r="H185" s="112"/>
      <c r="I185" s="6"/>
    </row>
    <row r="186" spans="1:9">
      <c r="A186" s="94"/>
      <c r="C186" s="112"/>
      <c r="D186" s="112"/>
      <c r="E186" s="112"/>
      <c r="F186" s="112"/>
      <c r="G186" s="112"/>
      <c r="H186" s="112"/>
      <c r="I186" s="6"/>
    </row>
    <row r="187" spans="1:9">
      <c r="A187" s="94"/>
      <c r="C187" s="112"/>
      <c r="D187" s="112"/>
      <c r="E187" s="112"/>
      <c r="F187" s="112"/>
      <c r="G187" s="112"/>
      <c r="H187" s="112"/>
      <c r="I187" s="6"/>
    </row>
    <row r="188" spans="1:9">
      <c r="A188" s="94"/>
      <c r="C188" s="112"/>
      <c r="D188" s="112"/>
      <c r="E188" s="112"/>
      <c r="F188" s="112"/>
      <c r="G188" s="112"/>
      <c r="H188" s="112"/>
      <c r="I188" s="6"/>
    </row>
    <row r="189" spans="1:9">
      <c r="A189" s="94"/>
      <c r="C189" s="112"/>
      <c r="D189" s="112"/>
      <c r="E189" s="112"/>
      <c r="F189" s="112"/>
      <c r="G189" s="112"/>
      <c r="H189" s="112"/>
      <c r="I189" s="6"/>
    </row>
    <row r="190" spans="1:9">
      <c r="A190" s="94"/>
      <c r="C190" s="112"/>
      <c r="D190" s="112"/>
      <c r="E190" s="112"/>
      <c r="F190" s="112"/>
      <c r="G190" s="112"/>
      <c r="H190" s="112"/>
      <c r="I190" s="6"/>
    </row>
    <row r="191" spans="1:9">
      <c r="A191" s="94"/>
      <c r="C191" s="112"/>
      <c r="D191" s="112"/>
      <c r="E191" s="112"/>
      <c r="F191" s="112"/>
      <c r="G191" s="112"/>
      <c r="H191" s="112"/>
      <c r="I191" s="6"/>
    </row>
    <row r="192" spans="1:9">
      <c r="A192" s="94"/>
      <c r="C192" s="112"/>
      <c r="D192" s="112"/>
      <c r="E192" s="112"/>
      <c r="F192" s="112"/>
      <c r="G192" s="112"/>
      <c r="H192" s="112"/>
      <c r="I192" s="6"/>
    </row>
    <row r="193" spans="1:9">
      <c r="A193" s="94"/>
      <c r="C193" s="112"/>
      <c r="D193" s="112"/>
      <c r="E193" s="112"/>
      <c r="F193" s="112"/>
      <c r="G193" s="112"/>
      <c r="H193" s="112"/>
      <c r="I193" s="6"/>
    </row>
    <row r="194" spans="1:9">
      <c r="A194" s="94"/>
      <c r="C194" s="112"/>
      <c r="D194" s="112"/>
      <c r="E194" s="112"/>
      <c r="F194" s="112"/>
      <c r="G194" s="112"/>
      <c r="H194" s="112"/>
      <c r="I194" s="6"/>
    </row>
    <row r="195" spans="1:9">
      <c r="A195" s="94"/>
      <c r="C195" s="112"/>
      <c r="D195" s="112"/>
      <c r="E195" s="112"/>
      <c r="F195" s="112"/>
      <c r="G195" s="112"/>
      <c r="H195" s="112"/>
      <c r="I195" s="6"/>
    </row>
    <row r="196" spans="1:9">
      <c r="A196" s="94"/>
      <c r="C196" s="112"/>
      <c r="D196" s="112"/>
      <c r="E196" s="112"/>
      <c r="F196" s="112"/>
      <c r="G196" s="112"/>
      <c r="H196" s="112"/>
      <c r="I196" s="6"/>
    </row>
    <row r="197" spans="1:9">
      <c r="A197" s="94"/>
      <c r="C197" s="112"/>
      <c r="D197" s="112"/>
      <c r="E197" s="112"/>
      <c r="F197" s="112"/>
      <c r="G197" s="112"/>
      <c r="H197" s="112"/>
      <c r="I197" s="6"/>
    </row>
    <row r="198" spans="1:9">
      <c r="A198" s="94"/>
      <c r="C198" s="112"/>
      <c r="D198" s="112"/>
      <c r="E198" s="112"/>
      <c r="F198" s="112"/>
      <c r="G198" s="112"/>
      <c r="H198" s="112"/>
      <c r="I198" s="6"/>
    </row>
    <row r="199" spans="1:9">
      <c r="A199" s="94"/>
      <c r="C199" s="112"/>
      <c r="D199" s="112"/>
      <c r="E199" s="112"/>
      <c r="F199" s="112"/>
      <c r="G199" s="112"/>
      <c r="H199" s="112"/>
      <c r="I199" s="6"/>
    </row>
    <row r="200" spans="1:9">
      <c r="A200" s="94"/>
      <c r="C200" s="112"/>
      <c r="D200" s="112"/>
      <c r="E200" s="112"/>
      <c r="F200" s="112"/>
      <c r="G200" s="112"/>
      <c r="H200" s="112"/>
      <c r="I200" s="6"/>
    </row>
    <row r="201" spans="1:9">
      <c r="A201" s="94"/>
      <c r="C201" s="112"/>
      <c r="D201" s="112"/>
      <c r="E201" s="112"/>
      <c r="F201" s="112"/>
      <c r="G201" s="112"/>
      <c r="H201" s="112"/>
      <c r="I201" s="6"/>
    </row>
    <row r="202" spans="1:9">
      <c r="A202" s="94"/>
      <c r="C202" s="112"/>
      <c r="D202" s="112"/>
      <c r="E202" s="112"/>
      <c r="F202" s="112"/>
      <c r="G202" s="112"/>
      <c r="H202" s="112"/>
      <c r="I202" s="6"/>
    </row>
    <row r="203" spans="1:9">
      <c r="A203" s="94"/>
      <c r="C203" s="112"/>
      <c r="D203" s="112"/>
      <c r="E203" s="112"/>
      <c r="F203" s="112"/>
      <c r="G203" s="112"/>
      <c r="H203" s="112"/>
      <c r="I203" s="6"/>
    </row>
    <row r="204" spans="1:9">
      <c r="A204" s="94"/>
      <c r="C204" s="112"/>
      <c r="D204" s="112"/>
      <c r="E204" s="112"/>
      <c r="F204" s="112"/>
      <c r="G204" s="112"/>
      <c r="H204" s="112"/>
      <c r="I204" s="6"/>
    </row>
    <row r="205" spans="1:9">
      <c r="A205" s="94"/>
      <c r="C205" s="112"/>
      <c r="D205" s="112"/>
      <c r="E205" s="112"/>
      <c r="F205" s="112"/>
      <c r="G205" s="112"/>
      <c r="H205" s="112"/>
      <c r="I205" s="6"/>
    </row>
    <row r="206" spans="1:9">
      <c r="A206" s="94"/>
      <c r="C206" s="112"/>
      <c r="D206" s="112"/>
      <c r="E206" s="112"/>
      <c r="F206" s="112"/>
      <c r="G206" s="112"/>
      <c r="H206" s="112"/>
      <c r="I206" s="6"/>
    </row>
    <row r="207" spans="1:9">
      <c r="A207" s="94"/>
      <c r="C207" s="112"/>
      <c r="D207" s="112"/>
      <c r="E207" s="112"/>
      <c r="F207" s="112"/>
      <c r="G207" s="112"/>
      <c r="H207" s="112"/>
      <c r="I207" s="6"/>
    </row>
    <row r="208" spans="1:9">
      <c r="A208" s="94"/>
      <c r="C208" s="112"/>
      <c r="D208" s="112"/>
      <c r="E208" s="112"/>
      <c r="F208" s="112"/>
      <c r="G208" s="112"/>
      <c r="H208" s="112"/>
      <c r="I208" s="6"/>
    </row>
    <row r="209" spans="1:9">
      <c r="A209" s="94"/>
      <c r="C209" s="112"/>
      <c r="D209" s="112"/>
      <c r="E209" s="112"/>
      <c r="F209" s="112"/>
      <c r="G209" s="112"/>
      <c r="H209" s="112"/>
      <c r="I209" s="6"/>
    </row>
    <row r="210" spans="1:9">
      <c r="A210" s="94"/>
      <c r="C210" s="112"/>
      <c r="D210" s="112"/>
      <c r="E210" s="112"/>
      <c r="F210" s="112"/>
      <c r="G210" s="112"/>
      <c r="H210" s="112"/>
      <c r="I210" s="6"/>
    </row>
    <row r="211" spans="1:9">
      <c r="A211" s="94"/>
      <c r="C211" s="112"/>
      <c r="D211" s="112"/>
      <c r="E211" s="112"/>
      <c r="F211" s="112"/>
      <c r="G211" s="112"/>
      <c r="H211" s="112"/>
      <c r="I211" s="6"/>
    </row>
    <row r="212" spans="1:9">
      <c r="A212" s="94"/>
      <c r="C212" s="112"/>
      <c r="D212" s="112"/>
      <c r="E212" s="112"/>
      <c r="F212" s="112"/>
      <c r="G212" s="112"/>
      <c r="H212" s="112"/>
      <c r="I212" s="6"/>
    </row>
    <row r="213" spans="1:9">
      <c r="A213" s="94"/>
      <c r="C213" s="112"/>
      <c r="D213" s="112"/>
      <c r="E213" s="112"/>
      <c r="F213" s="112"/>
      <c r="G213" s="112"/>
      <c r="H213" s="112"/>
      <c r="I213" s="6"/>
    </row>
    <row r="214" spans="1:9">
      <c r="A214" s="94"/>
      <c r="C214" s="112"/>
      <c r="D214" s="112"/>
      <c r="E214" s="112"/>
      <c r="F214" s="112"/>
      <c r="G214" s="112"/>
      <c r="H214" s="112"/>
      <c r="I214" s="6"/>
    </row>
    <row r="215" spans="1:9">
      <c r="A215" s="94"/>
      <c r="C215" s="112"/>
      <c r="D215" s="112"/>
      <c r="E215" s="112"/>
      <c r="F215" s="112"/>
      <c r="G215" s="112"/>
      <c r="H215" s="112"/>
      <c r="I215" s="6"/>
    </row>
    <row r="216" spans="1:9">
      <c r="A216" s="94"/>
      <c r="C216" s="112"/>
      <c r="D216" s="112"/>
      <c r="E216" s="112"/>
      <c r="F216" s="112"/>
      <c r="G216" s="112"/>
      <c r="H216" s="112"/>
      <c r="I216" s="6"/>
    </row>
    <row r="217" spans="1:9">
      <c r="A217" s="94"/>
      <c r="C217" s="112"/>
      <c r="D217" s="112"/>
      <c r="E217" s="112"/>
      <c r="F217" s="112"/>
      <c r="G217" s="112"/>
      <c r="H217" s="112"/>
      <c r="I217" s="6"/>
    </row>
    <row r="218" spans="1:9">
      <c r="A218" s="94"/>
      <c r="C218" s="112"/>
      <c r="D218" s="112"/>
      <c r="E218" s="112"/>
      <c r="F218" s="112"/>
      <c r="G218" s="112"/>
      <c r="H218" s="112"/>
      <c r="I218" s="6"/>
    </row>
    <row r="219" spans="1:9">
      <c r="A219" s="94"/>
      <c r="C219" s="112"/>
      <c r="D219" s="112"/>
      <c r="E219" s="112"/>
      <c r="F219" s="112"/>
      <c r="G219" s="112"/>
      <c r="H219" s="112"/>
      <c r="I219" s="6"/>
    </row>
    <row r="220" spans="1:9">
      <c r="A220" s="94"/>
      <c r="C220" s="112"/>
      <c r="D220" s="112"/>
      <c r="E220" s="112"/>
      <c r="F220" s="112"/>
      <c r="G220" s="112"/>
      <c r="H220" s="112"/>
      <c r="I220" s="6"/>
    </row>
    <row r="221" spans="1:9">
      <c r="A221" s="94"/>
      <c r="C221" s="112"/>
      <c r="D221" s="112"/>
      <c r="E221" s="112"/>
      <c r="F221" s="112"/>
      <c r="G221" s="112"/>
      <c r="H221" s="112"/>
      <c r="I221" s="6"/>
    </row>
    <row r="222" spans="1:9">
      <c r="A222" s="94"/>
      <c r="C222" s="112"/>
      <c r="D222" s="112"/>
      <c r="E222" s="112"/>
      <c r="F222" s="112"/>
      <c r="G222" s="112"/>
      <c r="H222" s="112"/>
      <c r="I222" s="6"/>
    </row>
    <row r="223" spans="1:9">
      <c r="A223" s="94"/>
      <c r="C223" s="112"/>
      <c r="D223" s="112"/>
      <c r="E223" s="112"/>
      <c r="F223" s="112"/>
      <c r="G223" s="112"/>
      <c r="H223" s="112"/>
      <c r="I223" s="6"/>
    </row>
    <row r="224" spans="1:9">
      <c r="A224" s="94"/>
      <c r="C224" s="112"/>
      <c r="D224" s="112"/>
      <c r="E224" s="112"/>
      <c r="F224" s="112"/>
      <c r="G224" s="112"/>
      <c r="H224" s="112"/>
      <c r="I224" s="6"/>
    </row>
    <row r="225" spans="1:9">
      <c r="A225" s="94"/>
      <c r="C225" s="112"/>
      <c r="D225" s="112"/>
      <c r="E225" s="112"/>
      <c r="F225" s="112"/>
      <c r="G225" s="112"/>
      <c r="H225" s="112"/>
      <c r="I225" s="6"/>
    </row>
    <row r="226" spans="1:9">
      <c r="A226" s="94"/>
      <c r="C226" s="112"/>
      <c r="D226" s="112"/>
      <c r="E226" s="112"/>
      <c r="F226" s="112"/>
      <c r="G226" s="112"/>
      <c r="H226" s="112"/>
      <c r="I226" s="6"/>
    </row>
    <row r="227" spans="1:9">
      <c r="A227" s="94"/>
      <c r="C227" s="112"/>
      <c r="D227" s="112"/>
      <c r="E227" s="112"/>
      <c r="F227" s="112"/>
      <c r="G227" s="112"/>
      <c r="H227" s="112"/>
      <c r="I227" s="6"/>
    </row>
    <row r="228" spans="1:9">
      <c r="A228" s="94"/>
      <c r="C228" s="112"/>
      <c r="D228" s="112"/>
      <c r="E228" s="112"/>
      <c r="F228" s="112"/>
      <c r="G228" s="112"/>
      <c r="H228" s="112"/>
      <c r="I228" s="6"/>
    </row>
    <row r="229" spans="1:9">
      <c r="A229" s="94"/>
      <c r="C229" s="112"/>
      <c r="D229" s="112"/>
      <c r="E229" s="112"/>
      <c r="F229" s="112"/>
      <c r="G229" s="112"/>
      <c r="H229" s="112"/>
      <c r="I229" s="6"/>
    </row>
    <row r="230" spans="1:9">
      <c r="A230" s="94"/>
      <c r="C230" s="112"/>
      <c r="D230" s="112"/>
      <c r="E230" s="112"/>
      <c r="F230" s="112"/>
      <c r="G230" s="112"/>
      <c r="H230" s="112"/>
      <c r="I230" s="6"/>
    </row>
    <row r="231" spans="1:9">
      <c r="A231" s="94"/>
      <c r="C231" s="112"/>
      <c r="D231" s="112"/>
      <c r="E231" s="112"/>
      <c r="F231" s="112"/>
      <c r="G231" s="112"/>
      <c r="H231" s="112"/>
      <c r="I231" s="6"/>
    </row>
    <row r="232" spans="1:9">
      <c r="A232" s="94"/>
      <c r="C232" s="112"/>
      <c r="D232" s="112"/>
      <c r="E232" s="112"/>
      <c r="F232" s="112"/>
      <c r="G232" s="112"/>
      <c r="H232" s="112"/>
      <c r="I232" s="6"/>
    </row>
    <row r="233" spans="1:9">
      <c r="A233" s="94"/>
      <c r="C233" s="112"/>
      <c r="D233" s="112"/>
      <c r="E233" s="112"/>
      <c r="F233" s="112"/>
      <c r="G233" s="112"/>
      <c r="H233" s="112"/>
      <c r="I233" s="6"/>
    </row>
    <row r="234" spans="1:9">
      <c r="A234" s="94"/>
      <c r="C234" s="112"/>
      <c r="D234" s="112"/>
      <c r="E234" s="112"/>
      <c r="F234" s="112"/>
      <c r="G234" s="112"/>
      <c r="H234" s="112"/>
      <c r="I234" s="6"/>
    </row>
    <row r="235" spans="1:9">
      <c r="A235" s="94"/>
      <c r="C235" s="112"/>
      <c r="D235" s="112"/>
      <c r="E235" s="112"/>
      <c r="F235" s="112"/>
      <c r="G235" s="112"/>
      <c r="H235" s="112"/>
      <c r="I235" s="6"/>
    </row>
    <row r="236" spans="1:9">
      <c r="A236" s="94"/>
      <c r="C236" s="112"/>
      <c r="D236" s="112"/>
      <c r="E236" s="112"/>
      <c r="F236" s="112"/>
      <c r="G236" s="112"/>
      <c r="H236" s="112"/>
      <c r="I236" s="6"/>
    </row>
    <row r="237" spans="1:9">
      <c r="A237" s="94"/>
      <c r="C237" s="112"/>
      <c r="D237" s="112"/>
      <c r="E237" s="112"/>
      <c r="F237" s="112"/>
      <c r="G237" s="112"/>
      <c r="H237" s="112"/>
      <c r="I237" s="6"/>
    </row>
    <row r="238" spans="1:9">
      <c r="A238" s="94"/>
      <c r="C238" s="112"/>
      <c r="D238" s="112"/>
      <c r="E238" s="112"/>
      <c r="F238" s="112"/>
      <c r="G238" s="112"/>
      <c r="H238" s="112"/>
      <c r="I238" s="6"/>
    </row>
    <row r="239" spans="1:9">
      <c r="A239" s="94"/>
      <c r="C239" s="112"/>
      <c r="D239" s="112"/>
      <c r="E239" s="112"/>
      <c r="F239" s="112"/>
      <c r="G239" s="112"/>
      <c r="H239" s="112"/>
      <c r="I239" s="6"/>
    </row>
    <row r="240" spans="1:9">
      <c r="A240" s="94"/>
      <c r="C240" s="112"/>
      <c r="D240" s="112"/>
      <c r="E240" s="112"/>
      <c r="F240" s="112"/>
      <c r="G240" s="112"/>
      <c r="H240" s="112"/>
      <c r="I240" s="6"/>
    </row>
    <row r="241" spans="1:9">
      <c r="A241" s="94"/>
      <c r="C241" s="112"/>
      <c r="D241" s="112"/>
      <c r="E241" s="112"/>
      <c r="F241" s="112"/>
      <c r="G241" s="112"/>
      <c r="H241" s="112"/>
      <c r="I241" s="6"/>
    </row>
    <row r="242" spans="1:9">
      <c r="A242" s="94"/>
      <c r="C242" s="112"/>
      <c r="D242" s="112"/>
      <c r="E242" s="112"/>
      <c r="F242" s="112"/>
      <c r="G242" s="112"/>
      <c r="H242" s="112"/>
      <c r="I242" s="6"/>
    </row>
    <row r="243" spans="1:9">
      <c r="A243" s="94"/>
      <c r="C243" s="112"/>
      <c r="D243" s="112"/>
      <c r="E243" s="112"/>
      <c r="F243" s="112"/>
      <c r="G243" s="112"/>
      <c r="H243" s="112"/>
      <c r="I243" s="6"/>
    </row>
    <row r="244" spans="1:9">
      <c r="A244" s="94"/>
      <c r="C244" s="112"/>
      <c r="D244" s="112"/>
      <c r="E244" s="112"/>
      <c r="F244" s="112"/>
      <c r="G244" s="112"/>
      <c r="H244" s="112"/>
      <c r="I244" s="6"/>
    </row>
    <row r="245" spans="1:9">
      <c r="A245" s="94"/>
      <c r="C245" s="112"/>
      <c r="D245" s="112"/>
      <c r="E245" s="112"/>
      <c r="F245" s="112"/>
      <c r="G245" s="112"/>
      <c r="H245" s="112"/>
      <c r="I245" s="6"/>
    </row>
    <row r="246" spans="1:9">
      <c r="A246" s="94"/>
      <c r="C246" s="112"/>
      <c r="D246" s="112"/>
      <c r="E246" s="112"/>
      <c r="F246" s="112"/>
      <c r="G246" s="112"/>
      <c r="H246" s="112"/>
      <c r="I246" s="6"/>
    </row>
    <row r="247" spans="1:9">
      <c r="A247" s="94"/>
      <c r="C247" s="112"/>
      <c r="D247" s="112"/>
      <c r="E247" s="112"/>
      <c r="F247" s="112"/>
      <c r="G247" s="112"/>
      <c r="H247" s="112"/>
      <c r="I247" s="6"/>
    </row>
    <row r="248" spans="1:9">
      <c r="A248" s="94"/>
      <c r="C248" s="112"/>
      <c r="D248" s="112"/>
      <c r="E248" s="112"/>
      <c r="F248" s="112"/>
      <c r="G248" s="112"/>
      <c r="H248" s="112"/>
      <c r="I248" s="6"/>
    </row>
    <row r="249" spans="1:9">
      <c r="A249" s="94"/>
      <c r="C249" s="112"/>
      <c r="D249" s="112"/>
      <c r="E249" s="112"/>
      <c r="F249" s="112"/>
      <c r="G249" s="112"/>
      <c r="H249" s="112"/>
      <c r="I249" s="6"/>
    </row>
    <row r="250" spans="1:9">
      <c r="A250" s="94"/>
      <c r="C250" s="112"/>
      <c r="D250" s="112"/>
      <c r="E250" s="112"/>
      <c r="F250" s="112"/>
      <c r="G250" s="112"/>
      <c r="H250" s="112"/>
      <c r="I250" s="6"/>
    </row>
    <row r="251" spans="1:9">
      <c r="A251" s="94"/>
      <c r="C251" s="112"/>
      <c r="D251" s="112"/>
      <c r="E251" s="112"/>
      <c r="F251" s="112"/>
      <c r="G251" s="112"/>
      <c r="H251" s="112"/>
      <c r="I251" s="6"/>
    </row>
    <row r="252" spans="1:9">
      <c r="A252" s="94"/>
      <c r="C252" s="112"/>
      <c r="D252" s="112"/>
      <c r="E252" s="112"/>
      <c r="F252" s="112"/>
      <c r="G252" s="112"/>
      <c r="H252" s="112"/>
      <c r="I252" s="6"/>
    </row>
    <row r="253" spans="1:9">
      <c r="A253" s="94"/>
      <c r="C253" s="112"/>
      <c r="D253" s="112"/>
      <c r="E253" s="112"/>
      <c r="F253" s="112"/>
      <c r="G253" s="112"/>
      <c r="H253" s="112"/>
      <c r="I253" s="6"/>
    </row>
    <row r="254" spans="1:9">
      <c r="A254" s="94"/>
      <c r="C254" s="112"/>
      <c r="D254" s="112"/>
      <c r="E254" s="112"/>
      <c r="F254" s="112"/>
      <c r="G254" s="112"/>
      <c r="H254" s="112"/>
      <c r="I254" s="6"/>
    </row>
    <row r="255" spans="1:9">
      <c r="A255" s="94"/>
      <c r="C255" s="112"/>
      <c r="D255" s="112"/>
      <c r="E255" s="112"/>
      <c r="F255" s="112"/>
      <c r="G255" s="112"/>
      <c r="H255" s="112"/>
      <c r="I255" s="6"/>
    </row>
    <row r="256" spans="1:9">
      <c r="A256" s="94"/>
      <c r="C256" s="112"/>
      <c r="D256" s="112"/>
      <c r="E256" s="112"/>
      <c r="F256" s="112"/>
      <c r="G256" s="112"/>
      <c r="H256" s="112"/>
      <c r="I256" s="6"/>
    </row>
    <row r="257" spans="1:9">
      <c r="A257" s="94"/>
      <c r="C257" s="112"/>
      <c r="D257" s="112"/>
      <c r="E257" s="112"/>
      <c r="F257" s="112"/>
      <c r="G257" s="112"/>
      <c r="H257" s="112"/>
      <c r="I257" s="6"/>
    </row>
    <row r="258" spans="1:9">
      <c r="A258" s="94"/>
      <c r="C258" s="112"/>
      <c r="D258" s="112"/>
      <c r="E258" s="112"/>
      <c r="F258" s="112"/>
      <c r="G258" s="112"/>
      <c r="H258" s="112"/>
      <c r="I258" s="6"/>
    </row>
    <row r="259" spans="1:9">
      <c r="A259" s="94"/>
      <c r="C259" s="112"/>
      <c r="D259" s="112"/>
      <c r="E259" s="112"/>
      <c r="F259" s="112"/>
      <c r="G259" s="112"/>
      <c r="H259" s="112"/>
      <c r="I259" s="6"/>
    </row>
    <row r="260" spans="1:9">
      <c r="A260" s="94"/>
      <c r="C260" s="112"/>
      <c r="D260" s="112"/>
      <c r="E260" s="112"/>
      <c r="F260" s="112"/>
      <c r="G260" s="112"/>
      <c r="H260" s="112"/>
      <c r="I260" s="6"/>
    </row>
    <row r="261" spans="1:9">
      <c r="A261" s="94"/>
      <c r="C261" s="112"/>
      <c r="D261" s="112"/>
      <c r="E261" s="112"/>
      <c r="F261" s="112"/>
      <c r="G261" s="112"/>
      <c r="H261" s="112"/>
      <c r="I261" s="6"/>
    </row>
    <row r="262" spans="1:9">
      <c r="A262" s="94"/>
      <c r="C262" s="112"/>
      <c r="D262" s="112"/>
      <c r="E262" s="112"/>
      <c r="F262" s="112"/>
      <c r="G262" s="112"/>
      <c r="H262" s="112"/>
      <c r="I262" s="6"/>
    </row>
    <row r="263" spans="1:9">
      <c r="A263" s="94"/>
      <c r="C263" s="112"/>
      <c r="D263" s="112"/>
      <c r="E263" s="112"/>
      <c r="F263" s="112"/>
      <c r="G263" s="112"/>
      <c r="H263" s="112"/>
      <c r="I263" s="6"/>
    </row>
    <row r="264" spans="1:9">
      <c r="A264" s="94"/>
      <c r="C264" s="112"/>
      <c r="D264" s="112"/>
      <c r="E264" s="112"/>
      <c r="F264" s="112"/>
      <c r="G264" s="112"/>
      <c r="H264" s="112"/>
      <c r="I264" s="6"/>
    </row>
    <row r="265" spans="1:9">
      <c r="A265" s="94"/>
      <c r="C265" s="112"/>
      <c r="D265" s="112"/>
      <c r="E265" s="112"/>
      <c r="F265" s="112"/>
      <c r="G265" s="112"/>
      <c r="H265" s="112"/>
      <c r="I265" s="6"/>
    </row>
    <row r="266" spans="1:9">
      <c r="A266" s="94"/>
      <c r="C266" s="112"/>
      <c r="D266" s="112"/>
      <c r="E266" s="112"/>
      <c r="F266" s="112"/>
      <c r="G266" s="112"/>
      <c r="H266" s="112"/>
      <c r="I266" s="6"/>
    </row>
    <row r="267" spans="1:9">
      <c r="A267" s="94"/>
      <c r="C267" s="112"/>
      <c r="D267" s="112"/>
      <c r="E267" s="112"/>
      <c r="F267" s="112"/>
      <c r="G267" s="112"/>
      <c r="H267" s="112"/>
      <c r="I267" s="6"/>
    </row>
    <row r="268" spans="1:9">
      <c r="A268" s="94"/>
      <c r="C268" s="112"/>
      <c r="D268" s="112"/>
      <c r="E268" s="112"/>
      <c r="F268" s="112"/>
      <c r="G268" s="112"/>
      <c r="H268" s="112"/>
      <c r="I268" s="6"/>
    </row>
    <row r="269" spans="1:9">
      <c r="A269" s="94"/>
      <c r="C269" s="112"/>
      <c r="D269" s="112"/>
      <c r="E269" s="112"/>
      <c r="F269" s="112"/>
      <c r="G269" s="112"/>
      <c r="H269" s="112"/>
      <c r="I269" s="6"/>
    </row>
    <row r="270" spans="1:9">
      <c r="A270" s="94"/>
      <c r="C270" s="112"/>
      <c r="D270" s="112"/>
      <c r="E270" s="112"/>
      <c r="F270" s="112"/>
      <c r="G270" s="112"/>
      <c r="H270" s="112"/>
      <c r="I270" s="6"/>
    </row>
    <row r="271" spans="1:9">
      <c r="A271" s="94"/>
      <c r="C271" s="112"/>
      <c r="D271" s="112"/>
      <c r="E271" s="112"/>
      <c r="F271" s="112"/>
      <c r="G271" s="112"/>
      <c r="H271" s="112"/>
      <c r="I271" s="6"/>
    </row>
    <row r="272" spans="1:9">
      <c r="A272" s="94"/>
      <c r="C272" s="112"/>
      <c r="D272" s="112"/>
      <c r="E272" s="112"/>
      <c r="F272" s="112"/>
      <c r="G272" s="112"/>
      <c r="H272" s="112"/>
      <c r="I272" s="6"/>
    </row>
    <row r="273" spans="1:9">
      <c r="A273" s="94"/>
      <c r="C273" s="112"/>
      <c r="D273" s="112"/>
      <c r="E273" s="112"/>
      <c r="F273" s="112"/>
      <c r="G273" s="112"/>
      <c r="H273" s="112"/>
      <c r="I273" s="6"/>
    </row>
    <row r="274" spans="1:9">
      <c r="A274" s="94"/>
      <c r="C274" s="112"/>
      <c r="D274" s="112"/>
      <c r="E274" s="112"/>
      <c r="F274" s="112"/>
      <c r="G274" s="112"/>
      <c r="H274" s="112"/>
      <c r="I274" s="6"/>
    </row>
    <row r="275" spans="1:9">
      <c r="A275" s="94"/>
      <c r="C275" s="112"/>
      <c r="D275" s="112"/>
      <c r="E275" s="112"/>
      <c r="F275" s="112"/>
      <c r="G275" s="112"/>
      <c r="H275" s="112"/>
      <c r="I275" s="6"/>
    </row>
    <row r="276" spans="1:9">
      <c r="A276" s="94"/>
      <c r="C276" s="112"/>
      <c r="D276" s="112"/>
      <c r="E276" s="112"/>
      <c r="F276" s="112"/>
      <c r="G276" s="112"/>
      <c r="H276" s="112"/>
      <c r="I276" s="6"/>
    </row>
    <row r="277" spans="1:9">
      <c r="A277" s="94"/>
      <c r="C277" s="112"/>
      <c r="D277" s="112"/>
      <c r="E277" s="112"/>
      <c r="F277" s="112"/>
      <c r="G277" s="112"/>
      <c r="H277" s="112"/>
      <c r="I277" s="6"/>
    </row>
    <row r="278" spans="1:9">
      <c r="A278" s="94"/>
      <c r="C278" s="112"/>
      <c r="D278" s="112"/>
      <c r="E278" s="112"/>
      <c r="F278" s="112"/>
      <c r="G278" s="112"/>
      <c r="H278" s="112"/>
      <c r="I278" s="6"/>
    </row>
    <row r="279" spans="1:9">
      <c r="C279" s="112"/>
      <c r="D279" s="112"/>
      <c r="E279" s="112"/>
      <c r="F279" s="112"/>
      <c r="G279" s="112"/>
      <c r="H279" s="112"/>
      <c r="I279" s="6"/>
    </row>
    <row r="280" spans="1:9">
      <c r="I280" s="6"/>
    </row>
  </sheetData>
  <mergeCells count="28">
    <mergeCell ref="J18:O18"/>
    <mergeCell ref="J21:O21"/>
    <mergeCell ref="J60:O60"/>
    <mergeCell ref="J69:O69"/>
    <mergeCell ref="J31:O31"/>
    <mergeCell ref="J48:O48"/>
    <mergeCell ref="J53:O53"/>
    <mergeCell ref="A79:A99"/>
    <mergeCell ref="A61:A65"/>
    <mergeCell ref="A6:A19"/>
    <mergeCell ref="A20:A37"/>
    <mergeCell ref="A39:A41"/>
    <mergeCell ref="A43:A44"/>
    <mergeCell ref="A46:A59"/>
    <mergeCell ref="A66:A69"/>
    <mergeCell ref="A73:A78"/>
    <mergeCell ref="C69:H69"/>
    <mergeCell ref="C60:H60"/>
    <mergeCell ref="C18:H18"/>
    <mergeCell ref="C21:H21"/>
    <mergeCell ref="C31:H31"/>
    <mergeCell ref="C48:H48"/>
    <mergeCell ref="C53:H53"/>
    <mergeCell ref="J5:L5"/>
    <mergeCell ref="M5:O5"/>
    <mergeCell ref="C5:E5"/>
    <mergeCell ref="F5:H5"/>
    <mergeCell ref="C3:H3"/>
  </mergeCells>
  <conditionalFormatting sqref="B2:B11 B14:B21 B23:B25 B29:B31 B34:B39 B41 B43:B44 B46 B48:B53">
    <cfRule type="containsErrors" dxfId="25" priority="19">
      <formula>ISERROR(B2)</formula>
    </cfRule>
  </conditionalFormatting>
  <conditionalFormatting sqref="B27 B55:B57 B59 B61:B62">
    <cfRule type="containsErrors" dxfId="24" priority="18">
      <formula>ISERROR(B27)</formula>
    </cfRule>
  </conditionalFormatting>
  <conditionalFormatting sqref="B64:B67 B69 B71:B72">
    <cfRule type="containsErrors" dxfId="23" priority="17">
      <formula>ISERROR(B64)</formula>
    </cfRule>
  </conditionalFormatting>
  <conditionalFormatting sqref="C18">
    <cfRule type="expression" dxfId="22" priority="36">
      <formula>AND(C18&lt;&gt;"&lt;LOD",C18&lt;&gt;"NA")</formula>
    </cfRule>
  </conditionalFormatting>
  <conditionalFormatting sqref="C21">
    <cfRule type="expression" dxfId="21" priority="34">
      <formula>AND(C21&lt;&gt;"&lt;LOD",C21&lt;&gt;"NA")</formula>
    </cfRule>
  </conditionalFormatting>
  <conditionalFormatting sqref="C31">
    <cfRule type="expression" dxfId="20" priority="33">
      <formula>AND(C31&lt;&gt;"&lt;LOD",C31&lt;&gt;"NA")</formula>
    </cfRule>
  </conditionalFormatting>
  <conditionalFormatting sqref="C48">
    <cfRule type="expression" dxfId="19" priority="32">
      <formula>AND(C48&lt;&gt;"&lt;LOD",C48&lt;&gt;"NA")</formula>
    </cfRule>
  </conditionalFormatting>
  <conditionalFormatting sqref="C53">
    <cfRule type="expression" dxfId="18" priority="31">
      <formula>AND(C53&lt;&gt;"&lt;LOD",C53&lt;&gt;"NA")</formula>
    </cfRule>
  </conditionalFormatting>
  <conditionalFormatting sqref="C60">
    <cfRule type="expression" dxfId="17" priority="35">
      <formula>AND(C60&lt;&gt;"&lt;LOD",C60&lt;&gt;"NA")</formula>
    </cfRule>
  </conditionalFormatting>
  <conditionalFormatting sqref="C69">
    <cfRule type="expression" dxfId="16" priority="30">
      <formula>AND(C69&lt;&gt;"&lt;LOD",C69&lt;&gt;"NA")</formula>
    </cfRule>
  </conditionalFormatting>
  <conditionalFormatting sqref="J18">
    <cfRule type="cellIs" dxfId="15" priority="14" operator="lessThanOrEqual">
      <formula>0.01</formula>
    </cfRule>
    <cfRule type="expression" dxfId="14" priority="15">
      <formula>AND(J18&lt;&gt;"&lt;LOD",J18&lt;&gt;"NA")</formula>
    </cfRule>
  </conditionalFormatting>
  <conditionalFormatting sqref="J21">
    <cfRule type="cellIs" dxfId="13" priority="12" operator="lessThanOrEqual">
      <formula>0.01</formula>
    </cfRule>
    <cfRule type="expression" dxfId="12" priority="13">
      <formula>AND(J21&lt;&gt;"&lt;LOD",J21&lt;&gt;"NA")</formula>
    </cfRule>
  </conditionalFormatting>
  <conditionalFormatting sqref="J31">
    <cfRule type="cellIs" dxfId="11" priority="10" operator="lessThanOrEqual">
      <formula>0.01</formula>
    </cfRule>
    <cfRule type="expression" dxfId="10" priority="11">
      <formula>AND(J31&lt;&gt;"&lt;LOD",J31&lt;&gt;"NA")</formula>
    </cfRule>
  </conditionalFormatting>
  <conditionalFormatting sqref="J48">
    <cfRule type="cellIs" dxfId="9" priority="8" operator="lessThanOrEqual">
      <formula>0.01</formula>
    </cfRule>
    <cfRule type="expression" dxfId="8" priority="9">
      <formula>AND(J48&lt;&gt;"&lt;LOD",J48&lt;&gt;"NA")</formula>
    </cfRule>
  </conditionalFormatting>
  <conditionalFormatting sqref="J53">
    <cfRule type="cellIs" dxfId="7" priority="6" operator="lessThanOrEqual">
      <formula>0.01</formula>
    </cfRule>
    <cfRule type="expression" dxfId="6" priority="7">
      <formula>AND(J53&lt;&gt;"&lt;LOD",J53&lt;&gt;"NA")</formula>
    </cfRule>
  </conditionalFormatting>
  <conditionalFormatting sqref="J60">
    <cfRule type="cellIs" dxfId="5" priority="4" operator="lessThanOrEqual">
      <formula>0.01</formula>
    </cfRule>
    <cfRule type="expression" dxfId="4" priority="5">
      <formula>AND(J60&lt;&gt;"&lt;LOD",J60&lt;&gt;"NA")</formula>
    </cfRule>
  </conditionalFormatting>
  <conditionalFormatting sqref="J69">
    <cfRule type="cellIs" dxfId="3" priority="2" operator="lessThanOrEqual">
      <formula>0.01</formula>
    </cfRule>
    <cfRule type="expression" dxfId="2" priority="3">
      <formula>AND(J69&lt;&gt;"&lt;LOD",J69&lt;&gt;"NA")</formula>
    </cfRule>
  </conditionalFormatting>
  <conditionalFormatting sqref="J4:O4">
    <cfRule type="cellIs" dxfId="1" priority="65" operator="lessThanOrEqual">
      <formula>0</formula>
    </cfRule>
  </conditionalFormatting>
  <conditionalFormatting sqref="J6:O17 J19:O20 J22:O30 J32:O47 J49:O52 J54:O59 J61:O68 J70:O99">
    <cfRule type="cellIs" dxfId="0" priority="16" operator="lessThanOrEqual">
      <formula>0.01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fc4127-bc75-4118-8a27-49541b8abccc" xsi:nil="true"/>
    <lcf76f155ced4ddcb4097134ff3c332f xmlns="6a1f963b-ced7-40fe-9dd3-78e0736f4e7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2428E0EAD6D5498BDBB12511F7512D" ma:contentTypeVersion="16" ma:contentTypeDescription="Crear nuevo documento." ma:contentTypeScope="" ma:versionID="193eef1b80dbb414b72d1e789dd699ea">
  <xsd:schema xmlns:xsd="http://www.w3.org/2001/XMLSchema" xmlns:xs="http://www.w3.org/2001/XMLSchema" xmlns:p="http://schemas.microsoft.com/office/2006/metadata/properties" xmlns:ns2="6a1f963b-ced7-40fe-9dd3-78e0736f4e74" xmlns:ns3="69fc4127-bc75-4118-8a27-49541b8abccc" targetNamespace="http://schemas.microsoft.com/office/2006/metadata/properties" ma:root="true" ma:fieldsID="72faa8535631a436730ab14285ed6f50" ns2:_="" ns3:_="">
    <xsd:import namespace="6a1f963b-ced7-40fe-9dd3-78e0736f4e74"/>
    <xsd:import namespace="69fc4127-bc75-4118-8a27-49541b8abc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f963b-ced7-40fe-9dd3-78e0736f4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e2e5dc17-cc22-4b20-95c3-3ff214506e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c4127-bc75-4118-8a27-49541b8abc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c223e0b-5bd6-446c-aae6-4a27c22cba1a}" ma:internalName="TaxCatchAll" ma:showField="CatchAllData" ma:web="69fc4127-bc75-4118-8a27-49541b8abc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9AC5C4-BD47-4AA1-93A2-EE1CC5D53212}">
  <ds:schemaRefs>
    <ds:schemaRef ds:uri="http://www.w3.org/XML/1998/namespace"/>
    <ds:schemaRef ds:uri="69fc4127-bc75-4118-8a27-49541b8abccc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6a1f963b-ced7-40fe-9dd3-78e0736f4e74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F63E951-2DD2-44BC-8899-61189BFED4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306620-15EA-4CCE-B3CF-8103E944A5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f963b-ced7-40fe-9dd3-78e0736f4e74"/>
    <ds:schemaRef ds:uri="69fc4127-bc75-4118-8a27-49541b8abc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Compound List</vt:lpstr>
      <vt:lpstr>1st Campaign LETTUCE 2021</vt:lpstr>
      <vt:lpstr>1st campaign OREGANO 2021</vt:lpstr>
      <vt:lpstr>1st campaign LAVENDER 2021</vt:lpstr>
      <vt:lpstr>2nd Campaign LETTUCE 2022</vt:lpstr>
      <vt:lpstr>2nd Campaign OREGANO 2022</vt:lpstr>
      <vt:lpstr>2nd Campaign LAVENDER 2022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jcastaño</dc:creator>
  <cp:keywords/>
  <dc:description/>
  <cp:lastModifiedBy>Gianluigi Buttiglieri ICRA</cp:lastModifiedBy>
  <cp:revision/>
  <dcterms:created xsi:type="dcterms:W3CDTF">2020-07-09T16:20:43Z</dcterms:created>
  <dcterms:modified xsi:type="dcterms:W3CDTF">2023-07-18T21:25:43Z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0x010100A72428E0EAD6D5498BDBB12511F7512D</vt:lpwstr>
  </property>
  <property fmtid="{D5CDD505-2E9C-101B-9397-08002B2CF9AE}" pid="3" name="MediaServiceImageTags">
    <vt:lpwstr/>
  </property>
</Properties>
</file>